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20112" windowHeight="8256" firstSheet="2" activeTab="2"/>
  </bookViews>
  <sheets>
    <sheet name="Invoice Summary" sheetId="8" state="hidden" r:id="rId1"/>
    <sheet name="Budget Mod" sheetId="6" state="hidden" r:id="rId2"/>
    <sheet name="Budget" sheetId="9" r:id="rId3"/>
  </sheets>
  <definedNames>
    <definedName name="_xlnm.Print_Area" localSheetId="0">'Invoice Summary'!$A$1:$F$46</definedName>
  </definedNames>
  <calcPr calcId="145621"/>
</workbook>
</file>

<file path=xl/calcChain.xml><?xml version="1.0" encoding="utf-8"?>
<calcChain xmlns="http://schemas.openxmlformats.org/spreadsheetml/2006/main">
  <c r="A3" i="8" l="1"/>
  <c r="A5" i="8"/>
  <c r="A4" i="8"/>
  <c r="A2" i="8"/>
  <c r="C17" i="8" l="1"/>
  <c r="C32" i="8" s="1"/>
  <c r="C18" i="8"/>
  <c r="C33" i="8" s="1"/>
  <c r="C19" i="8"/>
  <c r="C34" i="8" s="1"/>
  <c r="C20" i="8"/>
  <c r="E20" i="8" s="1"/>
  <c r="C21" i="8"/>
  <c r="E21" i="8" s="1"/>
  <c r="A17" i="8"/>
  <c r="A32" i="8" s="1"/>
  <c r="A18" i="8"/>
  <c r="A19" i="8"/>
  <c r="A20" i="8"/>
  <c r="A35" i="8" s="1"/>
  <c r="A21" i="8"/>
  <c r="A36" i="8" s="1"/>
  <c r="A33" i="8"/>
  <c r="A34" i="8"/>
  <c r="E18" i="8" l="1"/>
  <c r="C36" i="8"/>
  <c r="E36" i="8" s="1"/>
  <c r="E17" i="8"/>
  <c r="E32" i="8" s="1"/>
  <c r="C35" i="8"/>
  <c r="E35" i="8" s="1"/>
  <c r="E33" i="8"/>
  <c r="E19" i="8"/>
  <c r="E34" i="8"/>
  <c r="E32" i="6" l="1"/>
  <c r="D5" i="6"/>
  <c r="E6" i="8" s="1"/>
  <c r="D3" i="6"/>
  <c r="A3" i="6"/>
  <c r="A1" i="8" s="1"/>
  <c r="C15" i="6"/>
  <c r="E15" i="6" s="1"/>
  <c r="C20" i="6"/>
  <c r="E20" i="6" s="1"/>
  <c r="C21" i="6"/>
  <c r="E21" i="6" s="1"/>
  <c r="C22" i="6"/>
  <c r="E22" i="6" s="1"/>
  <c r="C23" i="6"/>
  <c r="E23" i="6" s="1"/>
  <c r="C24" i="6"/>
  <c r="E24" i="6" s="1"/>
  <c r="C25" i="6"/>
  <c r="E25" i="6" s="1"/>
  <c r="C26" i="6"/>
  <c r="E26" i="6" s="1"/>
  <c r="C19" i="6"/>
  <c r="C16" i="6"/>
  <c r="E16" i="6" s="1"/>
  <c r="E33" i="9"/>
  <c r="E23" i="9"/>
  <c r="E34" i="9" l="1"/>
  <c r="C27" i="6"/>
  <c r="E19" i="6"/>
  <c r="E27" i="6" s="1"/>
  <c r="C17" i="6"/>
  <c r="E17" i="6"/>
  <c r="C28" i="6" l="1"/>
  <c r="C15" i="8"/>
  <c r="C16" i="8"/>
  <c r="C31" i="8" s="1"/>
  <c r="C14" i="8"/>
  <c r="E14" i="8" s="1"/>
  <c r="A15" i="8"/>
  <c r="A30" i="8" s="1"/>
  <c r="A16" i="8"/>
  <c r="A31" i="8" s="1"/>
  <c r="A14" i="8"/>
  <c r="A29" i="8" s="1"/>
  <c r="C28" i="8"/>
  <c r="E15" i="8" l="1"/>
  <c r="E22" i="8" s="1"/>
  <c r="C30" i="8"/>
  <c r="E30" i="8" s="1"/>
  <c r="C29" i="8"/>
  <c r="E29" i="8" s="1"/>
  <c r="E16" i="8"/>
  <c r="E31" i="8" s="1"/>
  <c r="E37" i="8" l="1"/>
  <c r="C39" i="6"/>
  <c r="E28" i="6" l="1"/>
  <c r="E9" i="8" s="1"/>
  <c r="E33" i="6"/>
  <c r="E38" i="6"/>
  <c r="E35" i="6"/>
  <c r="E36" i="6"/>
  <c r="E37" i="6"/>
  <c r="E34" i="6"/>
  <c r="E31" i="6"/>
</calcChain>
</file>

<file path=xl/comments1.xml><?xml version="1.0" encoding="utf-8"?>
<comments xmlns="http://schemas.openxmlformats.org/spreadsheetml/2006/main">
  <authors>
    <author>Setup</author>
  </authors>
  <commentList>
    <comment ref="B25" authorId="0">
      <text>
        <r>
          <rPr>
            <b/>
            <sz val="9"/>
            <color indexed="81"/>
            <rFont val="Tahoma"/>
            <family val="2"/>
          </rPr>
          <t xml:space="preserve">FCDJFS:
</t>
        </r>
        <r>
          <rPr>
            <sz val="9"/>
            <color indexed="81"/>
            <rFont val="Tahoma"/>
            <family val="2"/>
          </rPr>
          <t xml:space="preserve">Describe other here (type over Other)
</t>
        </r>
      </text>
    </comment>
  </commentList>
</comments>
</file>

<file path=xl/sharedStrings.xml><?xml version="1.0" encoding="utf-8"?>
<sst xmlns="http://schemas.openxmlformats.org/spreadsheetml/2006/main" count="130" uniqueCount="91">
  <si>
    <t>Description</t>
  </si>
  <si>
    <t>A</t>
  </si>
  <si>
    <t>B</t>
  </si>
  <si>
    <t>C</t>
  </si>
  <si>
    <t>Total Budget</t>
  </si>
  <si>
    <t>Contractor Budget</t>
  </si>
  <si>
    <t>Staff Costs</t>
  </si>
  <si>
    <t>Staff Salaries</t>
  </si>
  <si>
    <t>Payroll Related Costs for Staff</t>
  </si>
  <si>
    <t>Operational Costs</t>
  </si>
  <si>
    <t>Travel and Training Costs</t>
  </si>
  <si>
    <t>Occupancy Costs</t>
  </si>
  <si>
    <t>Consumable Supplies and Related Costs</t>
  </si>
  <si>
    <t>Other</t>
  </si>
  <si>
    <t>Equipment Costs</t>
  </si>
  <si>
    <t>Subtotal Staff Costs</t>
  </si>
  <si>
    <t>Subtotal Operational Costs</t>
  </si>
  <si>
    <t>D</t>
  </si>
  <si>
    <t>Proposed Service Costs</t>
  </si>
  <si>
    <t># of Units</t>
  </si>
  <si>
    <t>Unit Rate</t>
  </si>
  <si>
    <t>Total Cost</t>
  </si>
  <si>
    <t>Total Contract</t>
  </si>
  <si>
    <t>Contract Number</t>
  </si>
  <si>
    <t>State Billing Code</t>
  </si>
  <si>
    <t>Service Month</t>
  </si>
  <si>
    <t>INVOICE</t>
  </si>
  <si>
    <t>Date Submitted</t>
  </si>
  <si>
    <t>BILL TO:</t>
  </si>
  <si>
    <t>Franklin County</t>
  </si>
  <si>
    <t>Department of Job and Family Services</t>
  </si>
  <si>
    <t>1721 Northland Park Ave.</t>
  </si>
  <si>
    <t>Columbus, OH 43229</t>
  </si>
  <si>
    <t>CFDA Number</t>
  </si>
  <si>
    <t>Funding Source</t>
  </si>
  <si>
    <t>Qty Invoiced</t>
  </si>
  <si>
    <t>Total Invoiced</t>
  </si>
  <si>
    <t>Total Amount Invoiced This Month</t>
  </si>
  <si>
    <t>I certify that all payments requested are for actual services rendered for the completion of agreed to performance measures/standard, and are in accordance with the provisions of the subaward agreement</t>
  </si>
  <si>
    <t xml:space="preserve">Provider Signature: </t>
  </si>
  <si>
    <t xml:space="preserve">Date: </t>
  </si>
  <si>
    <t>Below this line is for FCDJFS use Only</t>
  </si>
  <si>
    <t>FCDJFS Adjustments</t>
  </si>
  <si>
    <t>Units Adjusted</t>
  </si>
  <si>
    <t>Adjusted Invoice Total</t>
  </si>
  <si>
    <t>Approved Invoice Total</t>
  </si>
  <si>
    <t>Mathematical error</t>
  </si>
  <si>
    <t>Total exceeds contract amount</t>
  </si>
  <si>
    <t>Unallowable cost</t>
  </si>
  <si>
    <t>Other:</t>
  </si>
  <si>
    <t xml:space="preserve">PC Signature: </t>
  </si>
  <si>
    <t>Administrator Approval:</t>
  </si>
  <si>
    <t>Contract Period</t>
  </si>
  <si>
    <t>Contract Amount</t>
  </si>
  <si>
    <t>Provider:</t>
  </si>
  <si>
    <t>Subcontracted Services/Costs</t>
  </si>
  <si>
    <t>Profit (to be negotiated by FCDJFS)</t>
  </si>
  <si>
    <t>Comments</t>
  </si>
  <si>
    <t>Budget Type:</t>
  </si>
  <si>
    <t>Inititial</t>
  </si>
  <si>
    <t>Modification</t>
  </si>
  <si>
    <t>Agency Type:</t>
  </si>
  <si>
    <t>For-Profit</t>
  </si>
  <si>
    <t>Non-Profit</t>
  </si>
  <si>
    <t>Service Name:</t>
  </si>
  <si>
    <t>Date Submitted:</t>
  </si>
  <si>
    <t>Government</t>
  </si>
  <si>
    <t>Other (type here)</t>
  </si>
  <si>
    <t>Budget Period:</t>
  </si>
  <si>
    <t>From</t>
  </si>
  <si>
    <t>To:</t>
  </si>
  <si>
    <t>Date Approved by FCDJFS:</t>
  </si>
  <si>
    <t>Service Category</t>
  </si>
  <si>
    <t>Service Category:</t>
  </si>
  <si>
    <t>Original Amt</t>
  </si>
  <si>
    <t>Please give detailed description for each modification amount requested</t>
  </si>
  <si>
    <t>Mod Amt</t>
  </si>
  <si>
    <t>Total Modified Budget</t>
  </si>
  <si>
    <t>Original Budget Amount</t>
  </si>
  <si>
    <t>Subtotal</t>
  </si>
  <si>
    <t>Street Address</t>
  </si>
  <si>
    <t>City</t>
  </si>
  <si>
    <t>State</t>
  </si>
  <si>
    <t>Zip</t>
  </si>
  <si>
    <t>Phone:</t>
  </si>
  <si>
    <t>Email:</t>
  </si>
  <si>
    <t>Adjustment Details:This invoice has been reviewed by FCDJFS. The adjustments to the invoice noted in this section have been made by FCDJFS to correct/modify the invoicing as originally submitted by the provider. Notice of these adjustments is sent to the provider.</t>
  </si>
  <si>
    <t>This invoice has been reviewed by the assigned FCDJFS staff. The expenditures submitted on this invoice comply with the terms and conditions of the approved subaward agreement/contract.</t>
  </si>
  <si>
    <t>Profit (if applicable to for-profits; will be negotiated by FCDJFS)</t>
  </si>
  <si>
    <t>Supportive Services</t>
  </si>
  <si>
    <t>SEP/OJT Wages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</si>
</sst>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  <numFmt numFmtId="166" formatCode="[$-409]mmmm\ d\,\ 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theme="3" tint="0.39997558519241921"/>
      <name val="Segoe Script"/>
      <family val="2"/>
    </font>
    <font>
      <sz val="16"/>
      <color theme="3" tint="0.39997558519241921"/>
      <name val="Segoe Script"/>
      <family val="2"/>
    </font>
    <font>
      <sz val="16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u/>
      <sz val="9"/>
      <color theme="10"/>
      <name val="Arial"/>
      <family val="2"/>
    </font>
    <font>
      <b/>
      <sz val="9"/>
      <name val="Trebuchet MS"/>
      <family val="2"/>
    </font>
    <font>
      <sz val="14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name val="Trebuchet MS"/>
      <family val="2"/>
    </font>
    <font>
      <b/>
      <sz val="10"/>
      <color indexed="41"/>
      <name val="Trebuchet MS"/>
      <family val="2"/>
    </font>
    <font>
      <b/>
      <sz val="10"/>
      <name val="Trebuchet MS"/>
      <family val="2"/>
    </font>
    <font>
      <sz val="11"/>
      <color theme="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179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Border="1" applyAlignment="1">
      <alignment horizontal="left" indent="2"/>
    </xf>
    <xf numFmtId="0" fontId="3" fillId="0" borderId="0" xfId="1" applyFont="1" applyBorder="1" applyAlignment="1">
      <alignment horizontal="left" indent="1"/>
    </xf>
    <xf numFmtId="0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 applyProtection="1">
      <protection locked="0"/>
    </xf>
    <xf numFmtId="0" fontId="12" fillId="0" borderId="0" xfId="21" applyFont="1" applyAlignment="1"/>
    <xf numFmtId="0" fontId="4" fillId="0" borderId="0" xfId="21" applyAlignment="1"/>
    <xf numFmtId="0" fontId="13" fillId="0" borderId="0" xfId="21" applyFont="1"/>
    <xf numFmtId="0" fontId="14" fillId="0" borderId="0" xfId="21" applyFont="1" applyAlignment="1">
      <alignment horizontal="left" indent="1"/>
    </xf>
    <xf numFmtId="0" fontId="14" fillId="0" borderId="0" xfId="21" applyFont="1" applyAlignment="1"/>
    <xf numFmtId="0" fontId="15" fillId="0" borderId="0" xfId="21" applyFont="1"/>
    <xf numFmtId="165" fontId="14" fillId="0" borderId="0" xfId="21" applyNumberFormat="1" applyFont="1" applyAlignment="1"/>
    <xf numFmtId="0" fontId="14" fillId="0" borderId="0" xfId="21" applyFont="1" applyAlignment="1">
      <alignment horizontal="right"/>
    </xf>
    <xf numFmtId="0" fontId="17" fillId="0" borderId="0" xfId="21" applyFont="1" applyAlignment="1">
      <alignment horizontal="left" wrapText="1" indent="1"/>
    </xf>
    <xf numFmtId="0" fontId="17" fillId="0" borderId="0" xfId="21" applyFont="1" applyAlignment="1">
      <alignment horizontal="left" indent="1"/>
    </xf>
    <xf numFmtId="0" fontId="14" fillId="0" borderId="0" xfId="21" applyFont="1"/>
    <xf numFmtId="14" fontId="14" fillId="0" borderId="0" xfId="21" applyNumberFormat="1" applyFont="1" applyAlignment="1">
      <alignment horizontal="left" indent="1"/>
    </xf>
    <xf numFmtId="0" fontId="14" fillId="0" borderId="0" xfId="21" applyFont="1" applyAlignment="1">
      <alignment horizontal="left"/>
    </xf>
    <xf numFmtId="2" fontId="15" fillId="0" borderId="0" xfId="21" applyNumberFormat="1" applyFont="1" applyFill="1" applyBorder="1" applyAlignment="1"/>
    <xf numFmtId="2" fontId="14" fillId="0" borderId="0" xfId="21" applyNumberFormat="1" applyFont="1" applyFill="1" applyBorder="1" applyAlignment="1">
      <alignment horizontal="right"/>
    </xf>
    <xf numFmtId="0" fontId="17" fillId="2" borderId="13" xfId="21" applyFont="1" applyFill="1" applyBorder="1" applyAlignment="1">
      <alignment horizontal="center" vertical="center"/>
    </xf>
    <xf numFmtId="44" fontId="14" fillId="0" borderId="13" xfId="21" applyNumberFormat="1" applyFont="1" applyFill="1" applyBorder="1" applyAlignment="1">
      <alignment horizontal="center" vertical="center"/>
    </xf>
    <xf numFmtId="0" fontId="14" fillId="0" borderId="13" xfId="21" applyNumberFormat="1" applyFont="1" applyFill="1" applyBorder="1" applyAlignment="1" applyProtection="1">
      <alignment horizontal="center" vertical="center"/>
      <protection locked="0"/>
    </xf>
    <xf numFmtId="0" fontId="14" fillId="0" borderId="13" xfId="21" applyNumberFormat="1" applyFont="1" applyFill="1" applyBorder="1" applyAlignment="1" applyProtection="1">
      <alignment horizontal="center" vertical="center" wrapText="1"/>
      <protection locked="0"/>
    </xf>
    <xf numFmtId="2" fontId="14" fillId="0" borderId="13" xfId="21" applyNumberFormat="1" applyFont="1" applyFill="1" applyBorder="1" applyAlignment="1" applyProtection="1">
      <alignment horizontal="center" vertical="center"/>
      <protection locked="0"/>
    </xf>
    <xf numFmtId="0" fontId="15" fillId="3" borderId="19" xfId="21" applyFont="1" applyFill="1" applyBorder="1" applyAlignment="1" applyProtection="1">
      <alignment vertical="top"/>
    </xf>
    <xf numFmtId="0" fontId="15" fillId="3" borderId="14" xfId="21" applyFont="1" applyFill="1" applyBorder="1" applyAlignment="1" applyProtection="1">
      <alignment vertical="top"/>
    </xf>
    <xf numFmtId="0" fontId="15" fillId="3" borderId="20" xfId="21" applyFont="1" applyFill="1" applyBorder="1" applyAlignment="1" applyProtection="1">
      <alignment vertical="top"/>
    </xf>
    <xf numFmtId="0" fontId="19" fillId="5" borderId="13" xfId="21" applyFont="1" applyFill="1" applyBorder="1" applyAlignment="1" applyProtection="1">
      <alignment horizontal="center"/>
    </xf>
    <xf numFmtId="44" fontId="20" fillId="0" borderId="13" xfId="2" applyFont="1" applyFill="1" applyBorder="1" applyAlignment="1" applyProtection="1">
      <alignment horizontal="center" vertical="center"/>
    </xf>
    <xf numFmtId="44" fontId="20" fillId="0" borderId="13" xfId="2" applyFont="1" applyFill="1" applyBorder="1" applyAlignment="1" applyProtection="1">
      <alignment horizontal="center" vertical="center"/>
      <protection locked="0"/>
    </xf>
    <xf numFmtId="0" fontId="19" fillId="3" borderId="0" xfId="21" applyFont="1" applyFill="1" applyBorder="1" applyAlignment="1" applyProtection="1">
      <alignment horizontal="right" vertical="center"/>
    </xf>
    <xf numFmtId="44" fontId="21" fillId="0" borderId="0" xfId="21" applyNumberFormat="1" applyFont="1" applyFill="1" applyBorder="1" applyAlignment="1" applyProtection="1">
      <alignment horizontal="center" vertical="center"/>
    </xf>
    <xf numFmtId="14" fontId="21" fillId="0" borderId="0" xfId="21" applyNumberFormat="1" applyFont="1" applyFill="1" applyBorder="1" applyAlignment="1" applyProtection="1">
      <alignment horizontal="center" vertical="center"/>
    </xf>
    <xf numFmtId="2" fontId="22" fillId="0" borderId="13" xfId="21" applyNumberFormat="1" applyFont="1" applyFill="1" applyBorder="1" applyAlignment="1" applyProtection="1">
      <alignment horizontal="center" vertical="center"/>
      <protection locked="0"/>
    </xf>
    <xf numFmtId="2" fontId="22" fillId="0" borderId="12" xfId="21" applyNumberFormat="1" applyFont="1" applyFill="1" applyBorder="1" applyAlignment="1" applyProtection="1">
      <alignment horizontal="center" vertical="center"/>
      <protection locked="0"/>
    </xf>
    <xf numFmtId="0" fontId="23" fillId="0" borderId="0" xfId="21" applyFont="1" applyAlignment="1">
      <alignment horizontal="center"/>
    </xf>
    <xf numFmtId="0" fontId="24" fillId="0" borderId="0" xfId="21" applyFont="1" applyAlignment="1">
      <alignment horizontal="center"/>
    </xf>
    <xf numFmtId="44" fontId="25" fillId="0" borderId="1" xfId="2" applyFont="1" applyBorder="1" applyProtection="1">
      <protection locked="0"/>
    </xf>
    <xf numFmtId="44" fontId="25" fillId="0" borderId="3" xfId="2" applyFont="1" applyBorder="1" applyProtection="1">
      <protection locked="0"/>
    </xf>
    <xf numFmtId="44" fontId="25" fillId="0" borderId="0" xfId="2" applyFont="1" applyBorder="1" applyProtection="1">
      <protection locked="0"/>
    </xf>
    <xf numFmtId="0" fontId="2" fillId="0" borderId="0" xfId="1" applyFont="1" applyBorder="1"/>
    <xf numFmtId="44" fontId="25" fillId="0" borderId="2" xfId="2" applyFont="1" applyBorder="1" applyProtection="1">
      <protection locked="0"/>
    </xf>
    <xf numFmtId="0" fontId="26" fillId="0" borderId="0" xfId="1" applyFont="1"/>
    <xf numFmtId="0" fontId="27" fillId="0" borderId="0" xfId="1" applyFont="1"/>
    <xf numFmtId="0" fontId="7" fillId="0" borderId="0" xfId="1" applyFont="1" applyBorder="1" applyProtection="1"/>
    <xf numFmtId="14" fontId="7" fillId="0" borderId="0" xfId="1" applyNumberFormat="1" applyFont="1" applyBorder="1" applyAlignment="1" applyProtection="1">
      <alignment horizontal="right"/>
    </xf>
    <xf numFmtId="0" fontId="2" fillId="0" borderId="0" xfId="1" applyAlignment="1">
      <alignment horizontal="left" indent="2"/>
    </xf>
    <xf numFmtId="0" fontId="28" fillId="0" borderId="0" xfId="1" applyFont="1" applyBorder="1" applyAlignment="1" applyProtection="1">
      <alignment horizontal="left" indent="2"/>
      <protection locked="0"/>
    </xf>
    <xf numFmtId="0" fontId="7" fillId="0" borderId="0" xfId="1" applyFont="1" applyBorder="1" applyAlignment="1" applyProtection="1">
      <alignment horizontal="left"/>
      <protection locked="0"/>
    </xf>
    <xf numFmtId="44" fontId="2" fillId="0" borderId="0" xfId="1" applyNumberFormat="1" applyBorder="1" applyAlignment="1">
      <alignment horizontal="left" indent="2"/>
    </xf>
    <xf numFmtId="44" fontId="25" fillId="0" borderId="0" xfId="2" applyFont="1" applyBorder="1" applyProtection="1"/>
    <xf numFmtId="0" fontId="2" fillId="0" borderId="0" xfId="1" applyFont="1" applyBorder="1" applyProtection="1"/>
    <xf numFmtId="44" fontId="25" fillId="0" borderId="24" xfId="2" applyFont="1" applyBorder="1" applyProtection="1"/>
    <xf numFmtId="44" fontId="2" fillId="0" borderId="1" xfId="1" applyNumberFormat="1" applyBorder="1" applyProtection="1">
      <protection locked="0"/>
    </xf>
    <xf numFmtId="44" fontId="2" fillId="0" borderId="2" xfId="1" applyNumberFormat="1" applyBorder="1" applyProtection="1">
      <protection locked="0"/>
    </xf>
    <xf numFmtId="44" fontId="2" fillId="0" borderId="1" xfId="41" applyFont="1" applyBorder="1" applyProtection="1">
      <protection locked="0"/>
    </xf>
    <xf numFmtId="0" fontId="2" fillId="0" borderId="0" xfId="1" applyBorder="1" applyAlignment="1">
      <alignment horizontal="right"/>
    </xf>
    <xf numFmtId="0" fontId="7" fillId="0" borderId="0" xfId="1" applyFont="1" applyBorder="1" applyAlignment="1">
      <alignment horizontal="left" vertical="center"/>
    </xf>
    <xf numFmtId="14" fontId="28" fillId="0" borderId="1" xfId="1" applyNumberFormat="1" applyFont="1" applyBorder="1" applyAlignment="1" applyProtection="1">
      <alignment horizontal="left"/>
      <protection locked="0"/>
    </xf>
    <xf numFmtId="0" fontId="28" fillId="0" borderId="1" xfId="1" applyFont="1" applyBorder="1" applyAlignment="1" applyProtection="1">
      <alignment horizontal="left"/>
      <protection locked="0"/>
    </xf>
    <xf numFmtId="0" fontId="7" fillId="0" borderId="6" xfId="1" applyFont="1" applyBorder="1"/>
    <xf numFmtId="0" fontId="7" fillId="0" borderId="7" xfId="1" applyFont="1" applyBorder="1"/>
    <xf numFmtId="0" fontId="2" fillId="0" borderId="7" xfId="1" applyBorder="1"/>
    <xf numFmtId="0" fontId="7" fillId="0" borderId="7" xfId="1" applyFont="1" applyBorder="1" applyAlignment="1"/>
    <xf numFmtId="0" fontId="2" fillId="0" borderId="8" xfId="1" applyBorder="1"/>
    <xf numFmtId="0" fontId="2" fillId="0" borderId="0" xfId="1" applyBorder="1"/>
    <xf numFmtId="0" fontId="2" fillId="0" borderId="26" xfId="1" applyBorder="1"/>
    <xf numFmtId="0" fontId="7" fillId="0" borderId="27" xfId="1" applyFont="1" applyBorder="1" applyProtection="1"/>
    <xf numFmtId="0" fontId="2" fillId="0" borderId="0" xfId="1" applyBorder="1" applyProtection="1"/>
    <xf numFmtId="0" fontId="7" fillId="0" borderId="0" xfId="1" applyFont="1" applyBorder="1" applyAlignment="1">
      <alignment horizontal="left"/>
    </xf>
    <xf numFmtId="0" fontId="7" fillId="0" borderId="27" xfId="1" applyFont="1" applyBorder="1" applyAlignment="1">
      <alignment horizontal="left" vertical="center"/>
    </xf>
    <xf numFmtId="0" fontId="7" fillId="0" borderId="26" xfId="1" applyFont="1" applyBorder="1" applyAlignment="1">
      <alignment horizontal="left"/>
    </xf>
    <xf numFmtId="0" fontId="2" fillId="0" borderId="26" xfId="1" applyBorder="1" applyAlignment="1">
      <alignment horizontal="left" indent="2"/>
    </xf>
    <xf numFmtId="0" fontId="7" fillId="0" borderId="9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14" fontId="28" fillId="0" borderId="10" xfId="1" applyNumberFormat="1" applyFont="1" applyBorder="1" applyAlignment="1" applyProtection="1">
      <alignment horizontal="left" indent="2"/>
      <protection locked="0"/>
    </xf>
    <xf numFmtId="0" fontId="28" fillId="0" borderId="10" xfId="1" applyFont="1" applyBorder="1" applyAlignment="1" applyProtection="1">
      <alignment horizontal="left" indent="2"/>
      <protection locked="0"/>
    </xf>
    <xf numFmtId="0" fontId="2" fillId="0" borderId="10" xfId="1" applyBorder="1" applyAlignment="1">
      <alignment horizontal="left" indent="2"/>
    </xf>
    <xf numFmtId="0" fontId="2" fillId="0" borderId="11" xfId="1" applyBorder="1" applyAlignment="1">
      <alignment horizontal="left" indent="2"/>
    </xf>
    <xf numFmtId="14" fontId="28" fillId="0" borderId="0" xfId="1" applyNumberFormat="1" applyFont="1" applyBorder="1" applyAlignment="1" applyProtection="1">
      <alignment horizontal="left" indent="2"/>
      <protection locked="0"/>
    </xf>
    <xf numFmtId="0" fontId="3" fillId="0" borderId="6" xfId="1" applyFont="1" applyBorder="1" applyAlignment="1">
      <alignment horizontal="left" indent="1"/>
    </xf>
    <xf numFmtId="0" fontId="3" fillId="0" borderId="7" xfId="1" applyFont="1" applyBorder="1" applyAlignment="1">
      <alignment horizontal="left" indent="1"/>
    </xf>
    <xf numFmtId="0" fontId="2" fillId="0" borderId="27" xfId="1" applyBorder="1"/>
    <xf numFmtId="0" fontId="3" fillId="0" borderId="27" xfId="1" applyFont="1" applyBorder="1" applyAlignment="1">
      <alignment horizontal="left" indent="1"/>
    </xf>
    <xf numFmtId="0" fontId="7" fillId="0" borderId="0" xfId="1" applyFont="1" applyBorder="1" applyAlignment="1">
      <alignment horizontal="right"/>
    </xf>
    <xf numFmtId="44" fontId="7" fillId="0" borderId="0" xfId="1" applyNumberFormat="1" applyFont="1" applyBorder="1"/>
    <xf numFmtId="0" fontId="2" fillId="0" borderId="0" xfId="1" applyBorder="1" applyProtection="1">
      <protection locked="0"/>
    </xf>
    <xf numFmtId="0" fontId="2" fillId="0" borderId="0" xfId="1" applyFill="1" applyBorder="1" applyProtection="1">
      <protection locked="0"/>
    </xf>
    <xf numFmtId="164" fontId="2" fillId="0" borderId="0" xfId="1" applyNumberFormat="1" applyFill="1" applyBorder="1" applyProtection="1">
      <protection locked="0"/>
    </xf>
    <xf numFmtId="0" fontId="3" fillId="0" borderId="0" xfId="1" applyFont="1" applyBorder="1"/>
    <xf numFmtId="0" fontId="2" fillId="0" borderId="9" xfId="1" applyBorder="1"/>
    <xf numFmtId="0" fontId="2" fillId="0" borderId="10" xfId="1" applyBorder="1"/>
    <xf numFmtId="0" fontId="2" fillId="0" borderId="11" xfId="1" applyBorder="1"/>
    <xf numFmtId="0" fontId="7" fillId="0" borderId="9" xfId="1" applyFont="1" applyBorder="1" applyAlignment="1">
      <alignment horizontal="left"/>
    </xf>
    <xf numFmtId="0" fontId="3" fillId="0" borderId="7" xfId="1" applyFont="1" applyBorder="1" applyAlignment="1">
      <alignment horizontal="center"/>
    </xf>
    <xf numFmtId="44" fontId="2" fillId="0" borderId="0" xfId="1" applyNumberFormat="1" applyBorder="1"/>
    <xf numFmtId="0" fontId="3" fillId="0" borderId="0" xfId="1" applyFont="1" applyBorder="1" applyAlignment="1">
      <alignment horizontal="center"/>
    </xf>
    <xf numFmtId="0" fontId="2" fillId="0" borderId="0" xfId="1" applyFill="1" applyBorder="1"/>
    <xf numFmtId="0" fontId="2" fillId="0" borderId="0" xfId="1" applyNumberFormat="1" applyFill="1" applyBorder="1" applyProtection="1">
      <protection locked="0"/>
    </xf>
    <xf numFmtId="0" fontId="28" fillId="0" borderId="27" xfId="1" applyFont="1" applyBorder="1" applyAlignment="1" applyProtection="1">
      <alignment horizontal="left"/>
      <protection locked="0"/>
    </xf>
    <xf numFmtId="0" fontId="28" fillId="0" borderId="0" xfId="1" applyFont="1" applyBorder="1" applyAlignment="1" applyProtection="1">
      <alignment horizontal="left"/>
      <protection locked="0"/>
    </xf>
    <xf numFmtId="0" fontId="7" fillId="0" borderId="27" xfId="1" applyFont="1" applyBorder="1" applyAlignment="1" applyProtection="1">
      <alignment horizontal="left"/>
      <protection locked="0"/>
    </xf>
    <xf numFmtId="0" fontId="28" fillId="0" borderId="1" xfId="1" applyFont="1" applyBorder="1" applyAlignment="1" applyProtection="1">
      <protection locked="0"/>
    </xf>
    <xf numFmtId="165" fontId="14" fillId="0" borderId="0" xfId="21" applyNumberFormat="1" applyFont="1" applyAlignment="1">
      <alignment horizontal="left" indent="1"/>
    </xf>
    <xf numFmtId="0" fontId="2" fillId="0" borderId="1" xfId="1" applyBorder="1" applyAlignment="1" applyProtection="1">
      <alignment horizontal="left"/>
      <protection locked="0"/>
    </xf>
    <xf numFmtId="0" fontId="7" fillId="0" borderId="27" xfId="1" applyFont="1" applyBorder="1" applyAlignment="1" applyProtection="1">
      <alignment horizontal="left"/>
    </xf>
    <xf numFmtId="0" fontId="28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left"/>
    </xf>
    <xf numFmtId="0" fontId="2" fillId="0" borderId="26" xfId="1" applyBorder="1" applyProtection="1"/>
    <xf numFmtId="0" fontId="28" fillId="0" borderId="27" xfId="1" applyFont="1" applyBorder="1" applyAlignment="1" applyProtection="1">
      <alignment horizontal="left"/>
    </xf>
    <xf numFmtId="0" fontId="2" fillId="0" borderId="0" xfId="1" applyBorder="1" applyAlignment="1" applyProtection="1">
      <alignment horizontal="left" indent="2"/>
      <protection locked="0"/>
    </xf>
    <xf numFmtId="0" fontId="15" fillId="0" borderId="13" xfId="21" applyFont="1" applyBorder="1" applyAlignment="1">
      <alignment horizontal="left" vertical="top"/>
    </xf>
    <xf numFmtId="0" fontId="19" fillId="3" borderId="14" xfId="21" applyFont="1" applyFill="1" applyBorder="1" applyAlignment="1" applyProtection="1">
      <alignment horizontal="left" vertical="center" indent="25"/>
    </xf>
    <xf numFmtId="0" fontId="19" fillId="3" borderId="23" xfId="21" applyFont="1" applyFill="1" applyBorder="1" applyAlignment="1" applyProtection="1">
      <alignment horizontal="left" vertical="center" indent="25"/>
    </xf>
    <xf numFmtId="44" fontId="21" fillId="4" borderId="4" xfId="21" applyNumberFormat="1" applyFont="1" applyFill="1" applyBorder="1" applyAlignment="1" applyProtection="1">
      <alignment horizontal="center" vertical="center"/>
    </xf>
    <xf numFmtId="14" fontId="21" fillId="4" borderId="5" xfId="21" applyNumberFormat="1" applyFont="1" applyFill="1" applyBorder="1" applyAlignment="1" applyProtection="1">
      <alignment horizontal="center" vertical="center"/>
    </xf>
    <xf numFmtId="2" fontId="17" fillId="4" borderId="15" xfId="21" applyNumberFormat="1" applyFont="1" applyFill="1" applyBorder="1" applyAlignment="1" applyProtection="1">
      <alignment horizontal="left" vertical="center" wrapText="1"/>
    </xf>
    <xf numFmtId="2" fontId="17" fillId="4" borderId="2" xfId="21" applyNumberFormat="1" applyFont="1" applyFill="1" applyBorder="1" applyAlignment="1" applyProtection="1">
      <alignment horizontal="left" vertical="center" wrapText="1"/>
    </xf>
    <xf numFmtId="2" fontId="17" fillId="4" borderId="16" xfId="21" applyNumberFormat="1" applyFont="1" applyFill="1" applyBorder="1" applyAlignment="1" applyProtection="1">
      <alignment horizontal="left" vertical="center" wrapText="1"/>
    </xf>
    <xf numFmtId="2" fontId="14" fillId="0" borderId="2" xfId="21" applyNumberFormat="1" applyFont="1" applyFill="1" applyBorder="1" applyAlignment="1">
      <alignment horizontal="left" vertical="center"/>
    </xf>
    <xf numFmtId="2" fontId="14" fillId="0" borderId="16" xfId="21" applyNumberFormat="1" applyFont="1" applyFill="1" applyBorder="1" applyAlignment="1">
      <alignment horizontal="left" vertical="center"/>
    </xf>
    <xf numFmtId="2" fontId="14" fillId="0" borderId="14" xfId="21" applyNumberFormat="1" applyFont="1" applyFill="1" applyBorder="1" applyAlignment="1" applyProtection="1">
      <alignment horizontal="left" vertical="top" wrapText="1"/>
      <protection locked="0"/>
    </xf>
    <xf numFmtId="2" fontId="14" fillId="0" borderId="20" xfId="21" applyNumberFormat="1" applyFont="1" applyFill="1" applyBorder="1" applyAlignment="1" applyProtection="1">
      <alignment horizontal="left" vertical="top" wrapText="1"/>
      <protection locked="0"/>
    </xf>
    <xf numFmtId="2" fontId="14" fillId="0" borderId="0" xfId="21" applyNumberFormat="1" applyFont="1" applyFill="1" applyBorder="1" applyAlignment="1" applyProtection="1">
      <alignment horizontal="left" vertical="top" wrapText="1"/>
      <protection locked="0"/>
    </xf>
    <xf numFmtId="2" fontId="14" fillId="0" borderId="18" xfId="21" applyNumberFormat="1" applyFont="1" applyFill="1" applyBorder="1" applyAlignment="1" applyProtection="1">
      <alignment horizontal="left" vertical="top" wrapText="1"/>
      <protection locked="0"/>
    </xf>
    <xf numFmtId="2" fontId="14" fillId="0" borderId="1" xfId="21" applyNumberFormat="1" applyFont="1" applyFill="1" applyBorder="1" applyAlignment="1" applyProtection="1">
      <alignment horizontal="left" vertical="top" wrapText="1"/>
      <protection locked="0"/>
    </xf>
    <xf numFmtId="2" fontId="14" fillId="0" borderId="22" xfId="21" applyNumberFormat="1" applyFont="1" applyFill="1" applyBorder="1" applyAlignment="1" applyProtection="1">
      <alignment horizontal="left" vertical="top" wrapText="1"/>
      <protection locked="0"/>
    </xf>
    <xf numFmtId="164" fontId="14" fillId="4" borderId="13" xfId="21" applyNumberFormat="1" applyFont="1" applyFill="1" applyBorder="1" applyAlignment="1">
      <alignment horizontal="left" vertical="center" wrapText="1"/>
    </xf>
    <xf numFmtId="0" fontId="20" fillId="0" borderId="13" xfId="21" applyFont="1" applyFill="1" applyBorder="1" applyAlignment="1" applyProtection="1">
      <alignment horizontal="left" vertical="center"/>
    </xf>
    <xf numFmtId="44" fontId="20" fillId="0" borderId="15" xfId="2" applyFont="1" applyFill="1" applyBorder="1" applyAlignment="1" applyProtection="1">
      <alignment horizontal="center" vertical="center"/>
    </xf>
    <xf numFmtId="44" fontId="20" fillId="0" borderId="16" xfId="2" applyFont="1" applyFill="1" applyBorder="1" applyAlignment="1" applyProtection="1">
      <alignment horizontal="center" vertical="center"/>
    </xf>
    <xf numFmtId="0" fontId="20" fillId="3" borderId="13" xfId="21" applyFont="1" applyFill="1" applyBorder="1" applyAlignment="1" applyProtection="1">
      <alignment horizontal="left" vertical="center"/>
    </xf>
    <xf numFmtId="0" fontId="10" fillId="3" borderId="21" xfId="21" applyFont="1" applyFill="1" applyBorder="1" applyAlignment="1" applyProtection="1">
      <alignment horizontal="center" vertical="center"/>
      <protection locked="0"/>
    </xf>
    <xf numFmtId="0" fontId="10" fillId="3" borderId="1" xfId="21" applyFont="1" applyFill="1" applyBorder="1" applyAlignment="1" applyProtection="1">
      <alignment horizontal="center" vertical="center"/>
      <protection locked="0"/>
    </xf>
    <xf numFmtId="0" fontId="10" fillId="3" borderId="22" xfId="21" applyFont="1" applyFill="1" applyBorder="1" applyAlignment="1" applyProtection="1">
      <alignment horizontal="center" vertical="center"/>
      <protection locked="0"/>
    </xf>
    <xf numFmtId="14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22" xfId="21" applyFont="1" applyBorder="1" applyAlignment="1" applyProtection="1">
      <alignment horizontal="center" vertical="center"/>
      <protection locked="0"/>
    </xf>
    <xf numFmtId="0" fontId="18" fillId="3" borderId="10" xfId="21" applyFont="1" applyFill="1" applyBorder="1" applyAlignment="1" applyProtection="1">
      <alignment horizontal="center"/>
    </xf>
    <xf numFmtId="2" fontId="17" fillId="4" borderId="12" xfId="21" applyNumberFormat="1" applyFont="1" applyFill="1" applyBorder="1" applyAlignment="1" applyProtection="1">
      <alignment horizontal="center" vertical="center"/>
    </xf>
    <xf numFmtId="0" fontId="19" fillId="5" borderId="13" xfId="21" applyFont="1" applyFill="1" applyBorder="1" applyAlignment="1" applyProtection="1">
      <alignment horizontal="left"/>
    </xf>
    <xf numFmtId="14" fontId="19" fillId="5" borderId="21" xfId="21" applyNumberFormat="1" applyFont="1" applyFill="1" applyBorder="1" applyAlignment="1" applyProtection="1">
      <alignment horizontal="center"/>
    </xf>
    <xf numFmtId="14" fontId="19" fillId="5" borderId="22" xfId="21" applyNumberFormat="1" applyFont="1" applyFill="1" applyBorder="1" applyAlignment="1" applyProtection="1">
      <alignment horizontal="center"/>
    </xf>
    <xf numFmtId="0" fontId="15" fillId="0" borderId="14" xfId="21" applyFont="1" applyBorder="1" applyAlignment="1" applyProtection="1">
      <alignment horizontal="left" vertical="top"/>
    </xf>
    <xf numFmtId="0" fontId="15" fillId="0" borderId="20" xfId="21" applyFont="1" applyBorder="1" applyAlignment="1" applyProtection="1">
      <alignment horizontal="left" vertical="top"/>
    </xf>
    <xf numFmtId="0" fontId="14" fillId="3" borderId="0" xfId="21" applyNumberFormat="1" applyFont="1" applyFill="1" applyBorder="1" applyAlignment="1">
      <alignment horizontal="left" indent="1"/>
    </xf>
    <xf numFmtId="0" fontId="17" fillId="2" borderId="13" xfId="21" applyFont="1" applyFill="1" applyBorder="1" applyAlignment="1">
      <alignment horizontal="left" vertical="center"/>
    </xf>
    <xf numFmtId="0" fontId="17" fillId="2" borderId="13" xfId="21" applyFont="1" applyFill="1" applyBorder="1" applyAlignment="1">
      <alignment horizontal="center" vertical="center"/>
    </xf>
    <xf numFmtId="0" fontId="14" fillId="0" borderId="13" xfId="21" applyNumberFormat="1" applyFont="1" applyFill="1" applyBorder="1" applyAlignment="1">
      <alignment horizontal="left" vertical="center"/>
    </xf>
    <xf numFmtId="44" fontId="13" fillId="0" borderId="15" xfId="2" applyFont="1" applyBorder="1" applyAlignment="1">
      <alignment horizontal="right"/>
    </xf>
    <xf numFmtId="44" fontId="13" fillId="0" borderId="16" xfId="2" applyFont="1" applyBorder="1" applyAlignment="1">
      <alignment horizontal="right"/>
    </xf>
    <xf numFmtId="2" fontId="14" fillId="0" borderId="13" xfId="21" applyNumberFormat="1" applyFont="1" applyFill="1" applyBorder="1" applyAlignment="1">
      <alignment horizontal="right"/>
    </xf>
    <xf numFmtId="44" fontId="14" fillId="0" borderId="13" xfId="10" applyFont="1" applyFill="1" applyBorder="1" applyAlignment="1">
      <alignment horizontal="center" vertical="center"/>
    </xf>
    <xf numFmtId="0" fontId="15" fillId="3" borderId="17" xfId="21" applyFont="1" applyFill="1" applyBorder="1" applyAlignment="1">
      <alignment horizontal="left" vertical="top" wrapText="1"/>
    </xf>
    <xf numFmtId="0" fontId="15" fillId="3" borderId="0" xfId="21" applyFont="1" applyFill="1" applyBorder="1" applyAlignment="1">
      <alignment horizontal="left" vertical="top" wrapText="1"/>
    </xf>
    <xf numFmtId="0" fontId="15" fillId="3" borderId="18" xfId="21" applyFont="1" applyFill="1" applyBorder="1" applyAlignment="1">
      <alignment horizontal="left" vertical="top" wrapText="1"/>
    </xf>
    <xf numFmtId="0" fontId="14" fillId="0" borderId="0" xfId="21" applyNumberFormat="1" applyFont="1" applyAlignment="1">
      <alignment horizontal="left" indent="1"/>
    </xf>
    <xf numFmtId="14" fontId="14" fillId="0" borderId="0" xfId="21" applyNumberFormat="1" applyFont="1" applyAlignment="1" applyProtection="1">
      <alignment horizontal="left" indent="1"/>
      <protection locked="0"/>
    </xf>
    <xf numFmtId="0" fontId="16" fillId="0" borderId="0" xfId="11" applyFont="1" applyAlignment="1">
      <alignment horizontal="left" indent="1"/>
    </xf>
    <xf numFmtId="0" fontId="14" fillId="0" borderId="0" xfId="21" applyFont="1" applyAlignment="1">
      <alignment horizontal="left" indent="1"/>
    </xf>
    <xf numFmtId="166" fontId="14" fillId="0" borderId="0" xfId="21" applyNumberFormat="1" applyFont="1" applyAlignment="1" applyProtection="1">
      <alignment horizontal="left" indent="1"/>
      <protection locked="0"/>
    </xf>
    <xf numFmtId="0" fontId="14" fillId="0" borderId="0" xfId="21" applyFont="1" applyAlignment="1">
      <alignment horizontal="left"/>
    </xf>
    <xf numFmtId="164" fontId="14" fillId="0" borderId="0" xfId="21" applyNumberFormat="1" applyFont="1" applyAlignment="1">
      <alignment horizontal="left" indent="1"/>
    </xf>
    <xf numFmtId="0" fontId="2" fillId="0" borderId="13" xfId="1" applyBorder="1" applyAlignment="1" applyProtection="1">
      <alignment horizontal="left" vertical="top" wrapText="1"/>
      <protection locked="0"/>
    </xf>
    <xf numFmtId="0" fontId="7" fillId="0" borderId="28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27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28" fillId="0" borderId="25" xfId="1" applyFont="1" applyBorder="1" applyAlignment="1" applyProtection="1">
      <alignment horizontal="left"/>
    </xf>
    <xf numFmtId="0" fontId="28" fillId="0" borderId="1" xfId="1" applyFont="1" applyBorder="1" applyAlignment="1" applyProtection="1">
      <alignment horizontal="left"/>
    </xf>
    <xf numFmtId="14" fontId="28" fillId="0" borderId="25" xfId="1" applyNumberFormat="1" applyFont="1" applyBorder="1" applyAlignment="1" applyProtection="1">
      <alignment horizontal="left"/>
      <protection locked="0"/>
    </xf>
    <xf numFmtId="14" fontId="28" fillId="0" borderId="1" xfId="1" applyNumberFormat="1" applyFont="1" applyBorder="1" applyAlignment="1" applyProtection="1">
      <alignment horizontal="left"/>
      <protection locked="0"/>
    </xf>
    <xf numFmtId="0" fontId="28" fillId="0" borderId="25" xfId="1" applyFont="1" applyBorder="1" applyAlignment="1" applyProtection="1">
      <alignment horizontal="left"/>
      <protection locked="0"/>
    </xf>
    <xf numFmtId="0" fontId="28" fillId="0" borderId="1" xfId="1" applyFont="1" applyBorder="1" applyAlignment="1" applyProtection="1">
      <alignment horizontal="left"/>
      <protection locked="0"/>
    </xf>
    <xf numFmtId="165" fontId="28" fillId="0" borderId="25" xfId="1" applyNumberFormat="1" applyFont="1" applyBorder="1" applyAlignment="1" applyProtection="1">
      <alignment horizontal="left"/>
      <protection locked="0"/>
    </xf>
    <xf numFmtId="165" fontId="28" fillId="0" borderId="1" xfId="1" applyNumberFormat="1" applyFont="1" applyBorder="1" applyAlignment="1" applyProtection="1">
      <alignment horizontal="left"/>
      <protection locked="0"/>
    </xf>
    <xf numFmtId="0" fontId="29" fillId="0" borderId="1" xfId="42" applyBorder="1" applyAlignment="1" applyProtection="1">
      <alignment horizontal="left"/>
      <protection locked="0"/>
    </xf>
  </cellXfs>
  <cellStyles count="43">
    <cellStyle name="Currency" xfId="41" builtinId="4"/>
    <cellStyle name="Currency 2" xfId="2"/>
    <cellStyle name="Currency 2 2" xfId="3"/>
    <cellStyle name="Currency 3" xfId="4"/>
    <cellStyle name="Currency 3 2" xfId="5"/>
    <cellStyle name="Currency 3 2 2" xfId="6"/>
    <cellStyle name="Currency 3 2 3" xfId="7"/>
    <cellStyle name="Currency 3 3" xfId="8"/>
    <cellStyle name="Currency 3 4" xfId="9"/>
    <cellStyle name="Currency 4" xfId="10"/>
    <cellStyle name="Currency 4 2" xfId="36"/>
    <cellStyle name="Currency 5" xfId="35"/>
    <cellStyle name="Hyperlink" xfId="42" builtinId="8"/>
    <cellStyle name="Hyperlink 2" xfId="11"/>
    <cellStyle name="Normal" xfId="0" builtinId="0"/>
    <cellStyle name="Normal 2" xfId="1"/>
    <cellStyle name="Normal 2 2" xfId="12"/>
    <cellStyle name="Normal 2 3" xfId="13"/>
    <cellStyle name="Normal 2 4" xfId="14"/>
    <cellStyle name="Normal 2 4 2" xfId="15"/>
    <cellStyle name="Normal 2 4 3" xfId="16"/>
    <cellStyle name="Normal 2 5" xfId="17"/>
    <cellStyle name="Normal 2 6" xfId="18"/>
    <cellStyle name="Normal 3" xfId="19"/>
    <cellStyle name="Normal 3 2" xfId="37"/>
    <cellStyle name="Normal 4" xfId="20"/>
    <cellStyle name="Normal 4 2" xfId="38"/>
    <cellStyle name="Normal 4 3" xfId="39"/>
    <cellStyle name="Normal 4 4" xfId="34"/>
    <cellStyle name="Normal 5" xfId="21"/>
    <cellStyle name="Normal 5 2" xfId="40"/>
    <cellStyle name="Normal 6" xfId="22"/>
    <cellStyle name="Normal 6 2" xfId="23"/>
    <cellStyle name="Normal 6 3" xfId="24"/>
    <cellStyle name="Percent 2" xfId="25"/>
    <cellStyle name="Percent 2 2" xfId="26"/>
    <cellStyle name="Percent 3" xfId="27"/>
    <cellStyle name="Percent 3 2" xfId="28"/>
    <cellStyle name="Percent 3 2 2" xfId="29"/>
    <cellStyle name="Percent 3 2 3" xfId="30"/>
    <cellStyle name="Percent 3 3" xfId="31"/>
    <cellStyle name="Percent 3 4" xfId="32"/>
    <cellStyle name="Percent 4" xfId="33"/>
  </cellStyles>
  <dxfs count="9"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4" formatCode="&quot;$&quot;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4" formatCode="&quot;$&quot;#,##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1432203</xdr:colOff>
      <xdr:row>0</xdr:row>
      <xdr:rowOff>548640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5578" cy="548640"/>
        </a:xfrm>
        <a:prstGeom prst="rect">
          <a:avLst/>
        </a:prstGeom>
      </xdr:spPr>
    </xdr:pic>
    <xdr:clientData/>
  </xdr:twoCellAnchor>
  <xdr:twoCellAnchor>
    <xdr:from>
      <xdr:col>2</xdr:col>
      <xdr:colOff>41563</xdr:colOff>
      <xdr:row>6</xdr:row>
      <xdr:rowOff>265834</xdr:rowOff>
    </xdr:from>
    <xdr:to>
      <xdr:col>2</xdr:col>
      <xdr:colOff>498763</xdr:colOff>
      <xdr:row>6</xdr:row>
      <xdr:rowOff>265834</xdr:rowOff>
    </xdr:to>
    <xdr:cxnSp macro="">
      <xdr:nvCxnSpPr>
        <xdr:cNvPr id="12" name="Straight Connector 11"/>
        <xdr:cNvCxnSpPr/>
      </xdr:nvCxnSpPr>
      <xdr:spPr>
        <a:xfrm flipV="1">
          <a:off x="2621972" y="2517198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60615</xdr:colOff>
      <xdr:row>6</xdr:row>
      <xdr:rowOff>268431</xdr:rowOff>
    </xdr:from>
    <xdr:to>
      <xdr:col>3</xdr:col>
      <xdr:colOff>517815</xdr:colOff>
      <xdr:row>6</xdr:row>
      <xdr:rowOff>268431</xdr:rowOff>
    </xdr:to>
    <xdr:cxnSp macro="">
      <xdr:nvCxnSpPr>
        <xdr:cNvPr id="15" name="Straight Connector 14"/>
        <xdr:cNvCxnSpPr/>
      </xdr:nvCxnSpPr>
      <xdr:spPr>
        <a:xfrm flipV="1">
          <a:off x="3784024" y="2519795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15587</xdr:colOff>
      <xdr:row>10</xdr:row>
      <xdr:rowOff>257175</xdr:rowOff>
    </xdr:from>
    <xdr:to>
      <xdr:col>2</xdr:col>
      <xdr:colOff>472787</xdr:colOff>
      <xdr:row>10</xdr:row>
      <xdr:rowOff>257175</xdr:rowOff>
    </xdr:to>
    <xdr:cxnSp macro="">
      <xdr:nvCxnSpPr>
        <xdr:cNvPr id="16" name="Straight Connector 15"/>
        <xdr:cNvCxnSpPr/>
      </xdr:nvCxnSpPr>
      <xdr:spPr>
        <a:xfrm flipV="1">
          <a:off x="2595996" y="3842039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22513</xdr:colOff>
      <xdr:row>10</xdr:row>
      <xdr:rowOff>257174</xdr:rowOff>
    </xdr:from>
    <xdr:to>
      <xdr:col>3</xdr:col>
      <xdr:colOff>479713</xdr:colOff>
      <xdr:row>10</xdr:row>
      <xdr:rowOff>257174</xdr:rowOff>
    </xdr:to>
    <xdr:cxnSp macro="">
      <xdr:nvCxnSpPr>
        <xdr:cNvPr id="17" name="Straight Connector 16"/>
        <xdr:cNvCxnSpPr/>
      </xdr:nvCxnSpPr>
      <xdr:spPr>
        <a:xfrm flipV="1">
          <a:off x="3745922" y="3842038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10</xdr:row>
      <xdr:rowOff>268431</xdr:rowOff>
    </xdr:from>
    <xdr:to>
      <xdr:col>4</xdr:col>
      <xdr:colOff>465859</xdr:colOff>
      <xdr:row>10</xdr:row>
      <xdr:rowOff>268431</xdr:rowOff>
    </xdr:to>
    <xdr:cxnSp macro="">
      <xdr:nvCxnSpPr>
        <xdr:cNvPr id="14" name="Straight Connector 13"/>
        <xdr:cNvCxnSpPr/>
      </xdr:nvCxnSpPr>
      <xdr:spPr>
        <a:xfrm flipV="1">
          <a:off x="4944341" y="3853295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8658</xdr:colOff>
      <xdr:row>10</xdr:row>
      <xdr:rowOff>259773</xdr:rowOff>
    </xdr:from>
    <xdr:to>
      <xdr:col>5</xdr:col>
      <xdr:colOff>465858</xdr:colOff>
      <xdr:row>10</xdr:row>
      <xdr:rowOff>259773</xdr:rowOff>
    </xdr:to>
    <xdr:cxnSp macro="">
      <xdr:nvCxnSpPr>
        <xdr:cNvPr id="18" name="Straight Connector 17"/>
        <xdr:cNvCxnSpPr/>
      </xdr:nvCxnSpPr>
      <xdr:spPr>
        <a:xfrm flipV="1">
          <a:off x="6191249" y="3844637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1279803</xdr:colOff>
      <xdr:row>0</xdr:row>
      <xdr:rowOff>548640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5578" cy="548640"/>
        </a:xfrm>
        <a:prstGeom prst="rect">
          <a:avLst/>
        </a:prstGeom>
      </xdr:spPr>
    </xdr:pic>
    <xdr:clientData/>
  </xdr:twoCellAnchor>
  <xdr:twoCellAnchor>
    <xdr:from>
      <xdr:col>2</xdr:col>
      <xdr:colOff>41563</xdr:colOff>
      <xdr:row>12</xdr:row>
      <xdr:rowOff>265834</xdr:rowOff>
    </xdr:from>
    <xdr:to>
      <xdr:col>2</xdr:col>
      <xdr:colOff>498763</xdr:colOff>
      <xdr:row>12</xdr:row>
      <xdr:rowOff>265834</xdr:rowOff>
    </xdr:to>
    <xdr:cxnSp macro="">
      <xdr:nvCxnSpPr>
        <xdr:cNvPr id="3" name="Straight Connector 2"/>
        <xdr:cNvCxnSpPr/>
      </xdr:nvCxnSpPr>
      <xdr:spPr>
        <a:xfrm flipV="1">
          <a:off x="2613313" y="2513734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60615</xdr:colOff>
      <xdr:row>12</xdr:row>
      <xdr:rowOff>268431</xdr:rowOff>
    </xdr:from>
    <xdr:to>
      <xdr:col>3</xdr:col>
      <xdr:colOff>517815</xdr:colOff>
      <xdr:row>12</xdr:row>
      <xdr:rowOff>268431</xdr:rowOff>
    </xdr:to>
    <xdr:cxnSp macro="">
      <xdr:nvCxnSpPr>
        <xdr:cNvPr id="4" name="Straight Connector 3"/>
        <xdr:cNvCxnSpPr/>
      </xdr:nvCxnSpPr>
      <xdr:spPr>
        <a:xfrm flipV="1">
          <a:off x="3775365" y="2516331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15587</xdr:colOff>
      <xdr:row>16</xdr:row>
      <xdr:rowOff>257175</xdr:rowOff>
    </xdr:from>
    <xdr:to>
      <xdr:col>2</xdr:col>
      <xdr:colOff>472787</xdr:colOff>
      <xdr:row>16</xdr:row>
      <xdr:rowOff>257175</xdr:rowOff>
    </xdr:to>
    <xdr:cxnSp macro="">
      <xdr:nvCxnSpPr>
        <xdr:cNvPr id="5" name="Straight Connector 4"/>
        <xdr:cNvCxnSpPr/>
      </xdr:nvCxnSpPr>
      <xdr:spPr>
        <a:xfrm flipV="1">
          <a:off x="2587337" y="3838575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22513</xdr:colOff>
      <xdr:row>16</xdr:row>
      <xdr:rowOff>257174</xdr:rowOff>
    </xdr:from>
    <xdr:to>
      <xdr:col>3</xdr:col>
      <xdr:colOff>479713</xdr:colOff>
      <xdr:row>16</xdr:row>
      <xdr:rowOff>257174</xdr:rowOff>
    </xdr:to>
    <xdr:cxnSp macro="">
      <xdr:nvCxnSpPr>
        <xdr:cNvPr id="6" name="Straight Connector 5"/>
        <xdr:cNvCxnSpPr/>
      </xdr:nvCxnSpPr>
      <xdr:spPr>
        <a:xfrm flipV="1">
          <a:off x="3737263" y="3838574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8659</xdr:colOff>
      <xdr:row>16</xdr:row>
      <xdr:rowOff>268431</xdr:rowOff>
    </xdr:from>
    <xdr:to>
      <xdr:col>4</xdr:col>
      <xdr:colOff>465859</xdr:colOff>
      <xdr:row>16</xdr:row>
      <xdr:rowOff>268431</xdr:rowOff>
    </xdr:to>
    <xdr:cxnSp macro="">
      <xdr:nvCxnSpPr>
        <xdr:cNvPr id="7" name="Straight Connector 6"/>
        <xdr:cNvCxnSpPr/>
      </xdr:nvCxnSpPr>
      <xdr:spPr>
        <a:xfrm flipV="1">
          <a:off x="4933084" y="3849831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8658</xdr:colOff>
      <xdr:row>16</xdr:row>
      <xdr:rowOff>259773</xdr:rowOff>
    </xdr:from>
    <xdr:to>
      <xdr:col>5</xdr:col>
      <xdr:colOff>465858</xdr:colOff>
      <xdr:row>16</xdr:row>
      <xdr:rowOff>259773</xdr:rowOff>
    </xdr:to>
    <xdr:cxnSp macro="">
      <xdr:nvCxnSpPr>
        <xdr:cNvPr id="8" name="Straight Connector 7"/>
        <xdr:cNvCxnSpPr/>
      </xdr:nvCxnSpPr>
      <xdr:spPr>
        <a:xfrm flipV="1">
          <a:off x="6180858" y="3841173"/>
          <a:ext cx="4572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4" name="Table4" displayName="Table4" ref="B30:E39" totalsRowCount="1" headerRowCellStyle="Normal 2" dataCellStyle="Normal 2">
  <tableColumns count="4">
    <tableColumn id="1" name="Proposed Service Costs" totalsRowLabel="Total Contract" dataDxfId="8" totalsRowDxfId="7" dataCellStyle="Normal 2"/>
    <tableColumn id="2" name="# of Units" totalsRowFunction="sum" dataDxfId="6" totalsRowDxfId="5" dataCellStyle="Normal 2"/>
    <tableColumn id="3" name="Unit Rate" dataDxfId="4" totalsRowDxfId="3" dataCellStyle="Normal 2"/>
    <tableColumn id="4" name="Total Cost" dataDxfId="2" totalsRowDxfId="1" dataCellStyle="Normal 2">
      <calculatedColumnFormula>Table4[[#This Row],['# of Units]]*Table4[[#This Row],[Unit Rate]]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andso@afterscho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>
      <selection activeCell="D14" sqref="D14"/>
    </sheetView>
  </sheetViews>
  <sheetFormatPr defaultColWidth="10.33203125" defaultRowHeight="14.4" x14ac:dyDescent="0.35"/>
  <cols>
    <col min="1" max="1" width="15" style="9" customWidth="1"/>
    <col min="2" max="2" width="29.109375" style="9" customWidth="1"/>
    <col min="3" max="3" width="16.6640625" style="9" customWidth="1"/>
    <col min="4" max="4" width="19.6640625" style="9" customWidth="1"/>
    <col min="5" max="5" width="11.5546875" style="9" customWidth="1"/>
    <col min="6" max="6" width="14.88671875" style="9" customWidth="1"/>
    <col min="7" max="16384" width="10.33203125" style="9"/>
  </cols>
  <sheetData>
    <row r="1" spans="1:6" ht="34.5" customHeight="1" x14ac:dyDescent="0.35">
      <c r="A1" s="7">
        <f>'Budget Mod'!A3</f>
        <v>0</v>
      </c>
      <c r="B1" s="8"/>
      <c r="C1" s="8"/>
      <c r="D1" s="8"/>
      <c r="E1" s="7" t="s">
        <v>26</v>
      </c>
      <c r="F1" s="8"/>
    </row>
    <row r="2" spans="1:6" ht="14.1" customHeight="1" x14ac:dyDescent="0.35">
      <c r="A2" s="10">
        <f>Budget!A6</f>
        <v>0</v>
      </c>
      <c r="B2" s="10"/>
      <c r="C2" s="11"/>
      <c r="D2" s="11"/>
      <c r="E2" s="11"/>
      <c r="F2" s="11"/>
    </row>
    <row r="3" spans="1:6" s="12" customFormat="1" ht="14.1" customHeight="1" x14ac:dyDescent="0.35">
      <c r="A3" s="10" t="str">
        <f>CONCATENATE(Budget!C6, Budget!D6," ",Budget!E6)</f>
        <v xml:space="preserve"> </v>
      </c>
      <c r="B3" s="10"/>
      <c r="C3" s="11"/>
      <c r="D3" s="11"/>
      <c r="E3" s="11"/>
      <c r="F3" s="11"/>
    </row>
    <row r="4" spans="1:6" s="12" customFormat="1" ht="14.1" customHeight="1" x14ac:dyDescent="0.35">
      <c r="A4" s="106">
        <f>Budget!A9</f>
        <v>0</v>
      </c>
      <c r="B4" s="13"/>
      <c r="C4" s="11"/>
      <c r="D4" s="14" t="s">
        <v>25</v>
      </c>
      <c r="E4" s="159"/>
      <c r="F4" s="159"/>
    </row>
    <row r="5" spans="1:6" s="12" customFormat="1" ht="14.1" customHeight="1" x14ac:dyDescent="0.35">
      <c r="A5" s="160">
        <f>Budget!D9</f>
        <v>0</v>
      </c>
      <c r="B5" s="161"/>
      <c r="C5" s="11"/>
      <c r="D5" s="14" t="s">
        <v>27</v>
      </c>
      <c r="E5" s="162"/>
      <c r="F5" s="162"/>
    </row>
    <row r="6" spans="1:6" s="12" customFormat="1" ht="15.9" customHeight="1" x14ac:dyDescent="0.35">
      <c r="A6" s="15" t="s">
        <v>28</v>
      </c>
      <c r="B6" s="163" t="s">
        <v>29</v>
      </c>
      <c r="C6" s="163"/>
      <c r="D6" s="14" t="s">
        <v>72</v>
      </c>
      <c r="E6" s="161">
        <f>'Budget Mod'!D5</f>
        <v>0</v>
      </c>
      <c r="F6" s="161"/>
    </row>
    <row r="7" spans="1:6" s="12" customFormat="1" ht="14.1" customHeight="1" x14ac:dyDescent="0.35">
      <c r="A7" s="16"/>
      <c r="B7" s="163" t="s">
        <v>30</v>
      </c>
      <c r="C7" s="163"/>
      <c r="D7" s="14" t="s">
        <v>23</v>
      </c>
      <c r="E7" s="161"/>
      <c r="F7" s="161"/>
    </row>
    <row r="8" spans="1:6" s="12" customFormat="1" ht="14.1" customHeight="1" x14ac:dyDescent="0.35">
      <c r="A8" s="17"/>
      <c r="B8" s="163" t="s">
        <v>31</v>
      </c>
      <c r="C8" s="163"/>
      <c r="D8" s="14" t="s">
        <v>52</v>
      </c>
      <c r="E8" s="18"/>
      <c r="F8" s="18"/>
    </row>
    <row r="9" spans="1:6" s="12" customFormat="1" ht="14.1" customHeight="1" x14ac:dyDescent="0.35">
      <c r="A9" s="17"/>
      <c r="B9" s="163" t="s">
        <v>32</v>
      </c>
      <c r="C9" s="163"/>
      <c r="D9" s="14" t="s">
        <v>53</v>
      </c>
      <c r="E9" s="164">
        <f>'Budget Mod'!E28</f>
        <v>0</v>
      </c>
      <c r="F9" s="164"/>
    </row>
    <row r="10" spans="1:6" s="12" customFormat="1" ht="14.1" customHeight="1" x14ac:dyDescent="0.35">
      <c r="A10" s="17"/>
      <c r="B10" s="163"/>
      <c r="C10" s="163"/>
      <c r="D10" s="14" t="s">
        <v>24</v>
      </c>
      <c r="E10" s="161"/>
      <c r="F10" s="161"/>
    </row>
    <row r="11" spans="1:6" s="12" customFormat="1" ht="14.1" customHeight="1" x14ac:dyDescent="0.35">
      <c r="A11" s="17"/>
      <c r="B11" s="19"/>
      <c r="C11" s="19"/>
      <c r="D11" s="14" t="s">
        <v>33</v>
      </c>
      <c r="E11" s="158"/>
      <c r="F11" s="158"/>
    </row>
    <row r="12" spans="1:6" ht="14.1" customHeight="1" x14ac:dyDescent="0.35">
      <c r="A12" s="20"/>
      <c r="B12" s="20"/>
      <c r="C12" s="20"/>
      <c r="D12" s="21" t="s">
        <v>34</v>
      </c>
      <c r="E12" s="147"/>
      <c r="F12" s="147"/>
    </row>
    <row r="13" spans="1:6" ht="15.9" customHeight="1" x14ac:dyDescent="0.3">
      <c r="A13" s="148" t="s">
        <v>0</v>
      </c>
      <c r="B13" s="148"/>
      <c r="C13" s="22" t="s">
        <v>20</v>
      </c>
      <c r="D13" s="22" t="s">
        <v>35</v>
      </c>
      <c r="E13" s="149" t="s">
        <v>36</v>
      </c>
      <c r="F13" s="149"/>
    </row>
    <row r="14" spans="1:6" ht="15" customHeight="1" x14ac:dyDescent="0.3">
      <c r="A14" s="150">
        <f>'Budget Mod'!B31</f>
        <v>0</v>
      </c>
      <c r="B14" s="150"/>
      <c r="C14" s="23">
        <f>'Budget Mod'!D31</f>
        <v>0</v>
      </c>
      <c r="D14" s="24"/>
      <c r="E14" s="151">
        <f>C14*D14</f>
        <v>0</v>
      </c>
      <c r="F14" s="152"/>
    </row>
    <row r="15" spans="1:6" ht="15" customHeight="1" x14ac:dyDescent="0.3">
      <c r="A15" s="150">
        <f>'Budget Mod'!B32</f>
        <v>0</v>
      </c>
      <c r="B15" s="150"/>
      <c r="C15" s="23">
        <f>'Budget Mod'!D32</f>
        <v>0</v>
      </c>
      <c r="D15" s="25"/>
      <c r="E15" s="151">
        <f t="shared" ref="E15:E16" si="0">C15*D15</f>
        <v>0</v>
      </c>
      <c r="F15" s="152"/>
    </row>
    <row r="16" spans="1:6" ht="15" customHeight="1" x14ac:dyDescent="0.3">
      <c r="A16" s="150">
        <f>'Budget Mod'!B33</f>
        <v>0</v>
      </c>
      <c r="B16" s="150"/>
      <c r="C16" s="23">
        <f>'Budget Mod'!D33</f>
        <v>0</v>
      </c>
      <c r="D16" s="26"/>
      <c r="E16" s="151">
        <f t="shared" si="0"/>
        <v>0</v>
      </c>
      <c r="F16" s="152"/>
    </row>
    <row r="17" spans="1:6" ht="15" customHeight="1" x14ac:dyDescent="0.3">
      <c r="A17" s="150">
        <f>'Budget Mod'!B34</f>
        <v>0</v>
      </c>
      <c r="B17" s="150"/>
      <c r="C17" s="23">
        <f>'Budget Mod'!D34</f>
        <v>0</v>
      </c>
      <c r="D17" s="26"/>
      <c r="E17" s="151">
        <f t="shared" ref="E17:E21" si="1">C17*D17</f>
        <v>0</v>
      </c>
      <c r="F17" s="152"/>
    </row>
    <row r="18" spans="1:6" ht="15" customHeight="1" x14ac:dyDescent="0.3">
      <c r="A18" s="150">
        <f>'Budget Mod'!B35</f>
        <v>0</v>
      </c>
      <c r="B18" s="150"/>
      <c r="C18" s="23">
        <f>'Budget Mod'!D35</f>
        <v>0</v>
      </c>
      <c r="D18" s="26"/>
      <c r="E18" s="151">
        <f t="shared" si="1"/>
        <v>0</v>
      </c>
      <c r="F18" s="152"/>
    </row>
    <row r="19" spans="1:6" ht="15" customHeight="1" x14ac:dyDescent="0.3">
      <c r="A19" s="150">
        <f>'Budget Mod'!B36</f>
        <v>0</v>
      </c>
      <c r="B19" s="150"/>
      <c r="C19" s="23">
        <f>'Budget Mod'!D36</f>
        <v>0</v>
      </c>
      <c r="D19" s="26"/>
      <c r="E19" s="151">
        <f t="shared" si="1"/>
        <v>0</v>
      </c>
      <c r="F19" s="152"/>
    </row>
    <row r="20" spans="1:6" ht="15" customHeight="1" x14ac:dyDescent="0.3">
      <c r="A20" s="150">
        <f>'Budget Mod'!B37</f>
        <v>0</v>
      </c>
      <c r="B20" s="150"/>
      <c r="C20" s="23">
        <f>'Budget Mod'!D37</f>
        <v>0</v>
      </c>
      <c r="D20" s="26"/>
      <c r="E20" s="151">
        <f t="shared" si="1"/>
        <v>0</v>
      </c>
      <c r="F20" s="152"/>
    </row>
    <row r="21" spans="1:6" ht="15" customHeight="1" x14ac:dyDescent="0.3">
      <c r="A21" s="150">
        <f>'Budget Mod'!B38</f>
        <v>0</v>
      </c>
      <c r="B21" s="150"/>
      <c r="C21" s="23">
        <f>'Budget Mod'!D38</f>
        <v>0</v>
      </c>
      <c r="D21" s="26"/>
      <c r="E21" s="151">
        <f t="shared" si="1"/>
        <v>0</v>
      </c>
      <c r="F21" s="152"/>
    </row>
    <row r="22" spans="1:6" ht="20.100000000000001" customHeight="1" x14ac:dyDescent="0.35">
      <c r="A22" s="153" t="s">
        <v>37</v>
      </c>
      <c r="B22" s="153"/>
      <c r="C22" s="153"/>
      <c r="D22" s="153"/>
      <c r="E22" s="154">
        <f>SUM(E14:F21)</f>
        <v>0</v>
      </c>
      <c r="F22" s="154"/>
    </row>
    <row r="23" spans="1:6" ht="30" customHeight="1" x14ac:dyDescent="0.3">
      <c r="A23" s="155" t="s">
        <v>38</v>
      </c>
      <c r="B23" s="156"/>
      <c r="C23" s="156"/>
      <c r="D23" s="156"/>
      <c r="E23" s="156"/>
      <c r="F23" s="157"/>
    </row>
    <row r="24" spans="1:6" ht="14.25" customHeight="1" x14ac:dyDescent="0.35">
      <c r="A24" s="27" t="s">
        <v>39</v>
      </c>
      <c r="B24" s="28"/>
      <c r="C24" s="28"/>
      <c r="D24" s="29"/>
      <c r="E24" s="145" t="s">
        <v>40</v>
      </c>
      <c r="F24" s="146"/>
    </row>
    <row r="25" spans="1:6" ht="25.5" customHeight="1" x14ac:dyDescent="0.35">
      <c r="A25" s="135"/>
      <c r="B25" s="136"/>
      <c r="C25" s="136"/>
      <c r="D25" s="137"/>
      <c r="E25" s="138"/>
      <c r="F25" s="139"/>
    </row>
    <row r="26" spans="1:6" ht="23.25" customHeight="1" thickBot="1" x14ac:dyDescent="0.4">
      <c r="A26" s="140" t="s">
        <v>41</v>
      </c>
      <c r="B26" s="140"/>
      <c r="C26" s="140"/>
      <c r="D26" s="140"/>
      <c r="E26" s="140"/>
      <c r="F26" s="140"/>
    </row>
    <row r="27" spans="1:6" ht="14.1" customHeight="1" x14ac:dyDescent="0.35">
      <c r="A27" s="141" t="s">
        <v>42</v>
      </c>
      <c r="B27" s="141"/>
      <c r="C27" s="141"/>
      <c r="D27" s="141"/>
      <c r="E27" s="141"/>
      <c r="F27" s="141"/>
    </row>
    <row r="28" spans="1:6" ht="15" customHeight="1" x14ac:dyDescent="0.35">
      <c r="A28" s="142" t="s">
        <v>0</v>
      </c>
      <c r="B28" s="142"/>
      <c r="C28" s="30" t="str">
        <f t="shared" ref="C28:C36" si="2">C13</f>
        <v>Unit Rate</v>
      </c>
      <c r="D28" s="30" t="s">
        <v>43</v>
      </c>
      <c r="E28" s="143" t="s">
        <v>44</v>
      </c>
      <c r="F28" s="144"/>
    </row>
    <row r="29" spans="1:6" ht="15" customHeight="1" x14ac:dyDescent="0.35">
      <c r="A29" s="131">
        <f t="shared" ref="A29:A36" si="3">A14</f>
        <v>0</v>
      </c>
      <c r="B29" s="131"/>
      <c r="C29" s="31">
        <f t="shared" si="2"/>
        <v>0</v>
      </c>
      <c r="D29" s="32"/>
      <c r="E29" s="132">
        <f t="shared" ref="E29:E36" si="4">SUM((C29*D29),E14)</f>
        <v>0</v>
      </c>
      <c r="F29" s="133"/>
    </row>
    <row r="30" spans="1:6" ht="15" customHeight="1" x14ac:dyDescent="0.35">
      <c r="A30" s="134">
        <f t="shared" si="3"/>
        <v>0</v>
      </c>
      <c r="B30" s="134"/>
      <c r="C30" s="31">
        <f t="shared" si="2"/>
        <v>0</v>
      </c>
      <c r="D30" s="32"/>
      <c r="E30" s="132">
        <f t="shared" si="4"/>
        <v>0</v>
      </c>
      <c r="F30" s="133"/>
    </row>
    <row r="31" spans="1:6" ht="15" customHeight="1" x14ac:dyDescent="0.35">
      <c r="A31" s="134">
        <f t="shared" si="3"/>
        <v>0</v>
      </c>
      <c r="B31" s="134"/>
      <c r="C31" s="31">
        <f t="shared" si="2"/>
        <v>0</v>
      </c>
      <c r="D31" s="32"/>
      <c r="E31" s="132">
        <f t="shared" si="4"/>
        <v>0</v>
      </c>
      <c r="F31" s="133"/>
    </row>
    <row r="32" spans="1:6" ht="15" customHeight="1" x14ac:dyDescent="0.35">
      <c r="A32" s="134">
        <f t="shared" si="3"/>
        <v>0</v>
      </c>
      <c r="B32" s="134"/>
      <c r="C32" s="31">
        <f t="shared" si="2"/>
        <v>0</v>
      </c>
      <c r="D32" s="32"/>
      <c r="E32" s="132">
        <f t="shared" si="4"/>
        <v>0</v>
      </c>
      <c r="F32" s="133"/>
    </row>
    <row r="33" spans="1:6" ht="15" customHeight="1" x14ac:dyDescent="0.35">
      <c r="A33" s="134">
        <f t="shared" si="3"/>
        <v>0</v>
      </c>
      <c r="B33" s="134"/>
      <c r="C33" s="31">
        <f t="shared" si="2"/>
        <v>0</v>
      </c>
      <c r="D33" s="32"/>
      <c r="E33" s="132">
        <f t="shared" si="4"/>
        <v>0</v>
      </c>
      <c r="F33" s="133"/>
    </row>
    <row r="34" spans="1:6" ht="15" customHeight="1" x14ac:dyDescent="0.35">
      <c r="A34" s="134">
        <f t="shared" si="3"/>
        <v>0</v>
      </c>
      <c r="B34" s="134"/>
      <c r="C34" s="31">
        <f t="shared" si="2"/>
        <v>0</v>
      </c>
      <c r="D34" s="32"/>
      <c r="E34" s="132">
        <f t="shared" si="4"/>
        <v>0</v>
      </c>
      <c r="F34" s="133"/>
    </row>
    <row r="35" spans="1:6" ht="15" customHeight="1" x14ac:dyDescent="0.35">
      <c r="A35" s="134">
        <f t="shared" si="3"/>
        <v>0</v>
      </c>
      <c r="B35" s="134"/>
      <c r="C35" s="31">
        <f t="shared" si="2"/>
        <v>0</v>
      </c>
      <c r="D35" s="32"/>
      <c r="E35" s="132">
        <f t="shared" si="4"/>
        <v>0</v>
      </c>
      <c r="F35" s="133"/>
    </row>
    <row r="36" spans="1:6" ht="15" customHeight="1" thickBot="1" x14ac:dyDescent="0.4">
      <c r="A36" s="134">
        <f t="shared" si="3"/>
        <v>0</v>
      </c>
      <c r="B36" s="134"/>
      <c r="C36" s="31">
        <f t="shared" si="2"/>
        <v>0</v>
      </c>
      <c r="D36" s="32"/>
      <c r="E36" s="132">
        <f t="shared" si="4"/>
        <v>0</v>
      </c>
      <c r="F36" s="133"/>
    </row>
    <row r="37" spans="1:6" ht="25.5" customHeight="1" thickBot="1" x14ac:dyDescent="0.4">
      <c r="A37" s="115" t="s">
        <v>45</v>
      </c>
      <c r="B37" s="115"/>
      <c r="C37" s="115"/>
      <c r="D37" s="116"/>
      <c r="E37" s="117">
        <f>SUM(E29:F36)</f>
        <v>0</v>
      </c>
      <c r="F37" s="118"/>
    </row>
    <row r="38" spans="1:6" ht="6" customHeight="1" x14ac:dyDescent="0.35">
      <c r="A38" s="33"/>
      <c r="B38" s="33"/>
      <c r="C38" s="33"/>
      <c r="D38" s="33"/>
      <c r="E38" s="34"/>
      <c r="F38" s="35"/>
    </row>
    <row r="39" spans="1:6" ht="45" customHeight="1" x14ac:dyDescent="0.35">
      <c r="A39" s="119" t="s">
        <v>86</v>
      </c>
      <c r="B39" s="120"/>
      <c r="C39" s="120"/>
      <c r="D39" s="120"/>
      <c r="E39" s="120"/>
      <c r="F39" s="121"/>
    </row>
    <row r="40" spans="1:6" ht="24.9" customHeight="1" x14ac:dyDescent="0.35">
      <c r="A40" s="36"/>
      <c r="B40" s="122" t="s">
        <v>46</v>
      </c>
      <c r="C40" s="123"/>
      <c r="D40" s="124"/>
      <c r="E40" s="124"/>
      <c r="F40" s="125"/>
    </row>
    <row r="41" spans="1:6" ht="24.9" customHeight="1" x14ac:dyDescent="0.35">
      <c r="A41" s="37"/>
      <c r="B41" s="122" t="s">
        <v>47</v>
      </c>
      <c r="C41" s="123"/>
      <c r="D41" s="126"/>
      <c r="E41" s="126"/>
      <c r="F41" s="127"/>
    </row>
    <row r="42" spans="1:6" ht="24.9" customHeight="1" x14ac:dyDescent="0.35">
      <c r="A42" s="36"/>
      <c r="B42" s="122" t="s">
        <v>48</v>
      </c>
      <c r="C42" s="123"/>
      <c r="D42" s="126"/>
      <c r="E42" s="126"/>
      <c r="F42" s="127"/>
    </row>
    <row r="43" spans="1:6" ht="24.9" customHeight="1" x14ac:dyDescent="0.35">
      <c r="A43" s="36"/>
      <c r="B43" s="122" t="s">
        <v>49</v>
      </c>
      <c r="C43" s="123"/>
      <c r="D43" s="128"/>
      <c r="E43" s="128"/>
      <c r="F43" s="129"/>
    </row>
    <row r="44" spans="1:6" ht="29.25" customHeight="1" x14ac:dyDescent="0.35">
      <c r="A44" s="130" t="s">
        <v>87</v>
      </c>
      <c r="B44" s="130"/>
      <c r="C44" s="130"/>
      <c r="D44" s="130"/>
      <c r="E44" s="130"/>
      <c r="F44" s="130"/>
    </row>
    <row r="45" spans="1:6" ht="35.1" customHeight="1" x14ac:dyDescent="0.35">
      <c r="A45" s="114" t="s">
        <v>50</v>
      </c>
      <c r="B45" s="114"/>
      <c r="C45" s="114"/>
      <c r="D45" s="114"/>
      <c r="E45" s="114" t="s">
        <v>40</v>
      </c>
      <c r="F45" s="114"/>
    </row>
    <row r="46" spans="1:6" ht="35.1" customHeight="1" x14ac:dyDescent="0.35">
      <c r="A46" s="114" t="s">
        <v>51</v>
      </c>
      <c r="B46" s="114"/>
      <c r="C46" s="114"/>
      <c r="D46" s="114"/>
      <c r="E46" s="114" t="s">
        <v>40</v>
      </c>
      <c r="F46" s="114"/>
    </row>
    <row r="47" spans="1:6" ht="10.5" customHeight="1" x14ac:dyDescent="0.35"/>
    <row r="48" spans="1:6" x14ac:dyDescent="0.35">
      <c r="A48" s="38"/>
      <c r="B48" s="39"/>
      <c r="C48" s="39"/>
      <c r="D48" s="39"/>
      <c r="E48" s="39"/>
      <c r="F48" s="39"/>
    </row>
  </sheetData>
  <sheetProtection password="CC40" sheet="1" objects="1" scenarios="1" selectLockedCells="1"/>
  <mergeCells count="71">
    <mergeCell ref="A20:B20"/>
    <mergeCell ref="A21:B21"/>
    <mergeCell ref="E17:F17"/>
    <mergeCell ref="E18:F18"/>
    <mergeCell ref="E19:F19"/>
    <mergeCell ref="E20:F20"/>
    <mergeCell ref="E21:F21"/>
    <mergeCell ref="E11:F11"/>
    <mergeCell ref="E4:F4"/>
    <mergeCell ref="A5:B5"/>
    <mergeCell ref="E5:F5"/>
    <mergeCell ref="B6:C6"/>
    <mergeCell ref="E6:F6"/>
    <mergeCell ref="B7:C7"/>
    <mergeCell ref="E7:F7"/>
    <mergeCell ref="B8:C8"/>
    <mergeCell ref="B9:C9"/>
    <mergeCell ref="E9:F9"/>
    <mergeCell ref="B10:C10"/>
    <mergeCell ref="E10:F10"/>
    <mergeCell ref="E24:F24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22:D22"/>
    <mergeCell ref="E22:F22"/>
    <mergeCell ref="A23:F23"/>
    <mergeCell ref="A17:B17"/>
    <mergeCell ref="A18:B18"/>
    <mergeCell ref="A19:B19"/>
    <mergeCell ref="A25:D25"/>
    <mergeCell ref="E25:F25"/>
    <mergeCell ref="A26:F26"/>
    <mergeCell ref="A27:F27"/>
    <mergeCell ref="A28:B28"/>
    <mergeCell ref="E28:F28"/>
    <mergeCell ref="A29:B29"/>
    <mergeCell ref="E29:F29"/>
    <mergeCell ref="A30:B30"/>
    <mergeCell ref="E30:F30"/>
    <mergeCell ref="A36:B36"/>
    <mergeCell ref="E36:F36"/>
    <mergeCell ref="A31:B31"/>
    <mergeCell ref="A32:B32"/>
    <mergeCell ref="A33:B33"/>
    <mergeCell ref="A34:B34"/>
    <mergeCell ref="A35:B35"/>
    <mergeCell ref="E31:F31"/>
    <mergeCell ref="E32:F32"/>
    <mergeCell ref="E33:F33"/>
    <mergeCell ref="E34:F34"/>
    <mergeCell ref="E35:F35"/>
    <mergeCell ref="A45:D45"/>
    <mergeCell ref="E45:F45"/>
    <mergeCell ref="A46:D46"/>
    <mergeCell ref="E46:F46"/>
    <mergeCell ref="A37:D37"/>
    <mergeCell ref="E37:F37"/>
    <mergeCell ref="A39:F39"/>
    <mergeCell ref="B40:C40"/>
    <mergeCell ref="D40:F43"/>
    <mergeCell ref="B41:C41"/>
    <mergeCell ref="B42:C42"/>
    <mergeCell ref="B43:C43"/>
    <mergeCell ref="A44:F44"/>
  </mergeCells>
  <dataValidations count="1">
    <dataValidation type="list" allowBlank="1" showInputMessage="1" showErrorMessage="1" sqref="E4:F4">
      <formula1>"January, February, March, April, May, June, July, August, September, October, November, December"</formula1>
    </dataValidation>
  </dataValidations>
  <hyperlinks>
    <hyperlink ref="A5" r:id="rId1" display="soandso@afterschool.com"/>
  </hyperlinks>
  <printOptions horizontalCentered="1"/>
  <pageMargins left="0.5" right="0.5" top="0.5" bottom="0.5" header="0.5" footer="0.5"/>
  <pageSetup scale="88" fitToHeight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outlinePr summaryBelow="0"/>
    <pageSetUpPr fitToPage="1"/>
  </sheetPr>
  <dimension ref="A1:H43"/>
  <sheetViews>
    <sheetView showGridLines="0" zoomScaleNormal="100" workbookViewId="0">
      <selection activeCell="B48" sqref="B48"/>
    </sheetView>
  </sheetViews>
  <sheetFormatPr defaultColWidth="9.109375" defaultRowHeight="13.8" x14ac:dyDescent="0.25"/>
  <cols>
    <col min="1" max="1" width="5" style="1" customWidth="1"/>
    <col min="2" max="2" width="41.33203125" style="1" customWidth="1"/>
    <col min="3" max="3" width="21" style="1" customWidth="1"/>
    <col min="4" max="4" width="25.44140625" style="1" customWidth="1"/>
    <col min="5" max="5" width="18.6640625" style="1" customWidth="1"/>
    <col min="6" max="16384" width="9.109375" style="1"/>
  </cols>
  <sheetData>
    <row r="1" spans="1:8" ht="45.75" customHeight="1" thickBot="1" x14ac:dyDescent="0.35">
      <c r="A1" s="45"/>
      <c r="D1" s="46" t="s">
        <v>5</v>
      </c>
    </row>
    <row r="2" spans="1:8" ht="32.25" customHeight="1" x14ac:dyDescent="0.25">
      <c r="A2" s="63" t="s">
        <v>54</v>
      </c>
      <c r="B2" s="64"/>
      <c r="C2" s="65"/>
      <c r="D2" s="64" t="s">
        <v>64</v>
      </c>
      <c r="E2" s="66"/>
      <c r="F2" s="67"/>
    </row>
    <row r="3" spans="1:8" ht="20.25" customHeight="1" x14ac:dyDescent="0.2">
      <c r="A3" s="170">
        <f>Budget!A3</f>
        <v>0</v>
      </c>
      <c r="B3" s="171"/>
      <c r="C3" s="68"/>
      <c r="D3" s="171">
        <f>Budget!D3</f>
        <v>0</v>
      </c>
      <c r="E3" s="171"/>
      <c r="F3" s="69"/>
    </row>
    <row r="4" spans="1:8" ht="31.5" customHeight="1" x14ac:dyDescent="0.25">
      <c r="A4" s="70" t="s">
        <v>65</v>
      </c>
      <c r="B4" s="47"/>
      <c r="C4" s="71"/>
      <c r="D4" s="47" t="s">
        <v>73</v>
      </c>
      <c r="E4" s="48"/>
      <c r="F4" s="69"/>
    </row>
    <row r="5" spans="1:8" ht="21.75" customHeight="1" x14ac:dyDescent="0.2">
      <c r="A5" s="172">
        <v>42522</v>
      </c>
      <c r="B5" s="173"/>
      <c r="C5" s="68"/>
      <c r="D5" s="171">
        <f>Budget!D11</f>
        <v>0</v>
      </c>
      <c r="E5" s="171"/>
      <c r="F5" s="69"/>
    </row>
    <row r="6" spans="1:8" ht="34.5" customHeight="1" x14ac:dyDescent="0.3">
      <c r="A6" s="166" t="s">
        <v>58</v>
      </c>
      <c r="B6" s="167"/>
      <c r="C6" s="72" t="s">
        <v>59</v>
      </c>
      <c r="D6" s="72" t="s">
        <v>60</v>
      </c>
      <c r="E6" s="68"/>
      <c r="F6" s="69"/>
    </row>
    <row r="7" spans="1:8" ht="21.75" customHeight="1" x14ac:dyDescent="0.25">
      <c r="A7" s="168"/>
      <c r="B7" s="169"/>
      <c r="C7" s="50"/>
      <c r="D7" s="50"/>
      <c r="E7" s="68"/>
      <c r="F7" s="69"/>
    </row>
    <row r="8" spans="1:8" ht="29.25" customHeight="1" x14ac:dyDescent="0.25">
      <c r="A8" s="73" t="s">
        <v>68</v>
      </c>
      <c r="B8" s="60"/>
      <c r="C8" s="51" t="s">
        <v>69</v>
      </c>
      <c r="D8" s="51" t="s">
        <v>70</v>
      </c>
      <c r="E8" s="68"/>
      <c r="F8" s="69"/>
      <c r="H8" s="49"/>
    </row>
    <row r="9" spans="1:8" ht="21.75" customHeight="1" x14ac:dyDescent="0.2">
      <c r="A9" s="73"/>
      <c r="B9" s="60"/>
      <c r="C9" s="61"/>
      <c r="D9" s="61"/>
      <c r="E9" s="68"/>
      <c r="F9" s="69"/>
    </row>
    <row r="10" spans="1:8" ht="32.25" customHeight="1" x14ac:dyDescent="0.3">
      <c r="A10" s="168" t="s">
        <v>61</v>
      </c>
      <c r="B10" s="169"/>
      <c r="C10" s="72" t="s">
        <v>62</v>
      </c>
      <c r="D10" s="72" t="s">
        <v>63</v>
      </c>
      <c r="E10" s="72" t="s">
        <v>66</v>
      </c>
      <c r="F10" s="74" t="s">
        <v>13</v>
      </c>
    </row>
    <row r="11" spans="1:8" ht="21.75" customHeight="1" x14ac:dyDescent="0.25">
      <c r="A11" s="168"/>
      <c r="B11" s="169"/>
      <c r="C11" s="50"/>
      <c r="D11" s="50"/>
      <c r="E11" s="3"/>
      <c r="F11" s="75"/>
    </row>
    <row r="12" spans="1:8" ht="36" customHeight="1" thickBot="1" x14ac:dyDescent="0.3">
      <c r="A12" s="96" t="s">
        <v>71</v>
      </c>
      <c r="B12" s="77"/>
      <c r="C12" s="78"/>
      <c r="D12" s="79"/>
      <c r="E12" s="80"/>
      <c r="F12" s="81"/>
    </row>
    <row r="13" spans="1:8" ht="15" customHeight="1" thickBot="1" x14ac:dyDescent="0.3">
      <c r="A13" s="72"/>
      <c r="B13" s="60"/>
      <c r="C13" s="82"/>
      <c r="D13" s="50"/>
      <c r="E13" s="3"/>
      <c r="F13" s="3"/>
    </row>
    <row r="14" spans="1:8" ht="31.5" customHeight="1" x14ac:dyDescent="0.25">
      <c r="A14" s="83" t="s">
        <v>1</v>
      </c>
      <c r="B14" s="84" t="s">
        <v>6</v>
      </c>
      <c r="C14" s="84" t="s">
        <v>74</v>
      </c>
      <c r="D14" s="97" t="s">
        <v>76</v>
      </c>
      <c r="E14" s="65"/>
      <c r="F14" s="67"/>
    </row>
    <row r="15" spans="1:8" ht="20.100000000000001" customHeight="1" x14ac:dyDescent="0.25">
      <c r="A15" s="85">
        <v>1</v>
      </c>
      <c r="B15" s="3" t="s">
        <v>7</v>
      </c>
      <c r="C15" s="52">
        <f>Budget!E21</f>
        <v>0</v>
      </c>
      <c r="D15" s="56"/>
      <c r="E15" s="53">
        <f>SUM(C15:D15)</f>
        <v>0</v>
      </c>
      <c r="F15" s="69"/>
    </row>
    <row r="16" spans="1:8" ht="20.100000000000001" customHeight="1" thickBot="1" x14ac:dyDescent="0.3">
      <c r="A16" s="85">
        <v>2</v>
      </c>
      <c r="B16" s="3" t="s">
        <v>8</v>
      </c>
      <c r="C16" s="52">
        <f>Budget!E22</f>
        <v>0</v>
      </c>
      <c r="D16" s="57"/>
      <c r="E16" s="55">
        <f>SUM(C16:D16)</f>
        <v>0</v>
      </c>
      <c r="F16" s="69"/>
    </row>
    <row r="17" spans="1:7" ht="19.5" customHeight="1" thickTop="1" x14ac:dyDescent="0.25">
      <c r="A17" s="85"/>
      <c r="B17" s="68" t="s">
        <v>79</v>
      </c>
      <c r="C17" s="98">
        <f>SUM(C15:C16)</f>
        <v>0</v>
      </c>
      <c r="D17" s="59" t="s">
        <v>15</v>
      </c>
      <c r="E17" s="53">
        <f>SUM(E15:E16)</f>
        <v>0</v>
      </c>
      <c r="F17" s="69"/>
    </row>
    <row r="18" spans="1:7" ht="35.25" customHeight="1" x14ac:dyDescent="0.25">
      <c r="A18" s="86" t="s">
        <v>2</v>
      </c>
      <c r="B18" s="4" t="s">
        <v>9</v>
      </c>
      <c r="C18" s="4" t="s">
        <v>74</v>
      </c>
      <c r="D18" s="99" t="s">
        <v>76</v>
      </c>
      <c r="E18" s="54"/>
      <c r="F18" s="69"/>
    </row>
    <row r="19" spans="1:7" ht="20.100000000000001" customHeight="1" x14ac:dyDescent="0.25">
      <c r="A19" s="85">
        <v>1</v>
      </c>
      <c r="B19" s="3" t="s">
        <v>55</v>
      </c>
      <c r="C19" s="52">
        <f>Budget!E25</f>
        <v>0</v>
      </c>
      <c r="D19" s="58"/>
      <c r="E19" s="53">
        <f t="shared" ref="E19:E26" si="0">SUM(C19:D19)</f>
        <v>0</v>
      </c>
      <c r="F19" s="69"/>
    </row>
    <row r="20" spans="1:7" ht="20.100000000000001" customHeight="1" x14ac:dyDescent="0.25">
      <c r="A20" s="85">
        <v>2</v>
      </c>
      <c r="B20" s="3" t="s">
        <v>10</v>
      </c>
      <c r="C20" s="52">
        <f>Budget!E26</f>
        <v>0</v>
      </c>
      <c r="D20" s="58"/>
      <c r="E20" s="53">
        <f t="shared" si="0"/>
        <v>0</v>
      </c>
      <c r="F20" s="69"/>
    </row>
    <row r="21" spans="1:7" ht="20.100000000000001" customHeight="1" x14ac:dyDescent="0.25">
      <c r="A21" s="85">
        <v>3</v>
      </c>
      <c r="B21" s="3" t="s">
        <v>11</v>
      </c>
      <c r="C21" s="52">
        <f>Budget!E27</f>
        <v>0</v>
      </c>
      <c r="D21" s="58"/>
      <c r="E21" s="53">
        <f t="shared" si="0"/>
        <v>0</v>
      </c>
      <c r="F21" s="69"/>
    </row>
    <row r="22" spans="1:7" ht="20.100000000000001" customHeight="1" x14ac:dyDescent="0.25">
      <c r="A22" s="85">
        <v>4</v>
      </c>
      <c r="B22" s="3" t="s">
        <v>12</v>
      </c>
      <c r="C22" s="52">
        <f>Budget!E28</f>
        <v>0</v>
      </c>
      <c r="D22" s="58"/>
      <c r="E22" s="53">
        <f t="shared" si="0"/>
        <v>0</v>
      </c>
      <c r="F22" s="69"/>
    </row>
    <row r="23" spans="1:7" ht="20.100000000000001" customHeight="1" x14ac:dyDescent="0.25">
      <c r="A23" s="85">
        <v>5</v>
      </c>
      <c r="B23" s="3" t="s">
        <v>14</v>
      </c>
      <c r="C23" s="52">
        <f>Budget!E29</f>
        <v>0</v>
      </c>
      <c r="D23" s="58"/>
      <c r="E23" s="53">
        <f t="shared" si="0"/>
        <v>0</v>
      </c>
      <c r="F23" s="69"/>
    </row>
    <row r="24" spans="1:7" ht="20.100000000000001" customHeight="1" x14ac:dyDescent="0.25">
      <c r="A24" s="85">
        <v>6</v>
      </c>
      <c r="B24" s="3" t="s">
        <v>56</v>
      </c>
      <c r="C24" s="52">
        <f>Budget!E30</f>
        <v>0</v>
      </c>
      <c r="D24" s="58"/>
      <c r="E24" s="53">
        <f t="shared" si="0"/>
        <v>0</v>
      </c>
      <c r="F24" s="69"/>
    </row>
    <row r="25" spans="1:7" ht="20.100000000000001" customHeight="1" x14ac:dyDescent="0.25">
      <c r="A25" s="85">
        <v>7</v>
      </c>
      <c r="B25" s="3" t="s">
        <v>67</v>
      </c>
      <c r="C25" s="52">
        <f>Budget!E31</f>
        <v>0</v>
      </c>
      <c r="D25" s="58"/>
      <c r="E25" s="53">
        <f t="shared" si="0"/>
        <v>0</v>
      </c>
      <c r="F25" s="69"/>
    </row>
    <row r="26" spans="1:7" ht="20.100000000000001" customHeight="1" thickBot="1" x14ac:dyDescent="0.3">
      <c r="A26" s="85">
        <v>8</v>
      </c>
      <c r="B26" s="3" t="s">
        <v>67</v>
      </c>
      <c r="C26" s="52">
        <f>Budget!E32</f>
        <v>0</v>
      </c>
      <c r="D26" s="58"/>
      <c r="E26" s="55">
        <f t="shared" si="0"/>
        <v>0</v>
      </c>
      <c r="F26" s="69"/>
    </row>
    <row r="27" spans="1:7" ht="20.100000000000001" customHeight="1" thickTop="1" x14ac:dyDescent="0.25">
      <c r="A27" s="85"/>
      <c r="B27" s="68" t="s">
        <v>79</v>
      </c>
      <c r="C27" s="98">
        <f>SUM(C19:C26)</f>
        <v>0</v>
      </c>
      <c r="D27" s="59" t="s">
        <v>16</v>
      </c>
      <c r="E27" s="53">
        <f>SUM(E19:E26)</f>
        <v>0</v>
      </c>
      <c r="F27" s="69"/>
    </row>
    <row r="28" spans="1:7" ht="31.5" customHeight="1" x14ac:dyDescent="0.3">
      <c r="A28" s="85"/>
      <c r="B28" s="68" t="s">
        <v>78</v>
      </c>
      <c r="C28" s="98">
        <f>C17+C27</f>
        <v>0</v>
      </c>
      <c r="D28" s="87" t="s">
        <v>77</v>
      </c>
      <c r="E28" s="88">
        <f>SUM(E17,E27)</f>
        <v>0</v>
      </c>
      <c r="F28" s="69"/>
    </row>
    <row r="29" spans="1:7" x14ac:dyDescent="0.25">
      <c r="A29" s="85"/>
      <c r="B29" s="68"/>
      <c r="C29" s="68"/>
      <c r="D29" s="68"/>
      <c r="E29" s="68"/>
      <c r="F29" s="69"/>
    </row>
    <row r="30" spans="1:7" x14ac:dyDescent="0.25">
      <c r="A30" s="86" t="s">
        <v>3</v>
      </c>
      <c r="B30" s="68" t="s">
        <v>18</v>
      </c>
      <c r="C30" s="100" t="s">
        <v>19</v>
      </c>
      <c r="D30" s="100" t="s">
        <v>20</v>
      </c>
      <c r="E30" s="100" t="s">
        <v>21</v>
      </c>
      <c r="F30" s="69"/>
      <c r="G30" s="2"/>
    </row>
    <row r="31" spans="1:7" x14ac:dyDescent="0.25">
      <c r="A31" s="85"/>
      <c r="B31" s="89"/>
      <c r="C31" s="101"/>
      <c r="D31" s="91"/>
      <c r="E31" s="91">
        <f>Table4[[#This Row],['# of Units]]*Table4[[#This Row],[Unit Rate]]</f>
        <v>0</v>
      </c>
      <c r="F31" s="69"/>
    </row>
    <row r="32" spans="1:7" x14ac:dyDescent="0.25">
      <c r="A32" s="85"/>
      <c r="B32" s="89"/>
      <c r="C32" s="101"/>
      <c r="D32" s="91"/>
      <c r="E32" s="91">
        <f>Table4[[#This Row],['# of Units]]*Table4[[#This Row],[Unit Rate]]</f>
        <v>0</v>
      </c>
      <c r="F32" s="69"/>
    </row>
    <row r="33" spans="1:6" x14ac:dyDescent="0.25">
      <c r="A33" s="85"/>
      <c r="B33" s="89"/>
      <c r="C33" s="101"/>
      <c r="D33" s="91"/>
      <c r="E33" s="91">
        <f>Table4[[#This Row],['# of Units]]*Table4[[#This Row],[Unit Rate]]</f>
        <v>0</v>
      </c>
      <c r="F33" s="69"/>
    </row>
    <row r="34" spans="1:6" x14ac:dyDescent="0.25">
      <c r="A34" s="85"/>
      <c r="B34" s="89"/>
      <c r="C34" s="101"/>
      <c r="D34" s="91"/>
      <c r="E34" s="91">
        <f>Table4[[#This Row],['# of Units]]*Table4[[#This Row],[Unit Rate]]</f>
        <v>0</v>
      </c>
      <c r="F34" s="69"/>
    </row>
    <row r="35" spans="1:6" x14ac:dyDescent="0.25">
      <c r="A35" s="85"/>
      <c r="B35" s="90"/>
      <c r="C35" s="101"/>
      <c r="D35" s="91"/>
      <c r="E35" s="91">
        <f>Table4[[#This Row],['# of Units]]*Table4[[#This Row],[Unit Rate]]</f>
        <v>0</v>
      </c>
      <c r="F35" s="69"/>
    </row>
    <row r="36" spans="1:6" x14ac:dyDescent="0.25">
      <c r="A36" s="85"/>
      <c r="B36" s="90"/>
      <c r="C36" s="101"/>
      <c r="D36" s="91"/>
      <c r="E36" s="91">
        <f>Table4[[#This Row],['# of Units]]*Table4[[#This Row],[Unit Rate]]</f>
        <v>0</v>
      </c>
      <c r="F36" s="69"/>
    </row>
    <row r="37" spans="1:6" x14ac:dyDescent="0.25">
      <c r="A37" s="85"/>
      <c r="B37" s="89"/>
      <c r="C37" s="101"/>
      <c r="D37" s="91"/>
      <c r="E37" s="91">
        <f>Table4[[#This Row],['# of Units]]*Table4[[#This Row],[Unit Rate]]</f>
        <v>0</v>
      </c>
      <c r="F37" s="69"/>
    </row>
    <row r="38" spans="1:6" x14ac:dyDescent="0.25">
      <c r="A38" s="85"/>
      <c r="B38" s="89"/>
      <c r="C38" s="101"/>
      <c r="D38" s="91"/>
      <c r="E38" s="91">
        <f>Table4[[#This Row],['# of Units]]*Table4[[#This Row],[Unit Rate]]</f>
        <v>0</v>
      </c>
      <c r="F38" s="69"/>
    </row>
    <row r="39" spans="1:6" x14ac:dyDescent="0.25">
      <c r="A39" s="85"/>
      <c r="B39" s="5" t="s">
        <v>22</v>
      </c>
      <c r="C39" s="5">
        <f>SUBTOTAL(109,Table4['# of Units])</f>
        <v>0</v>
      </c>
      <c r="D39" s="6"/>
      <c r="E39" s="6"/>
      <c r="F39" s="69"/>
    </row>
    <row r="40" spans="1:6" x14ac:dyDescent="0.25">
      <c r="A40" s="85"/>
      <c r="B40" s="68"/>
      <c r="C40" s="68"/>
      <c r="D40" s="68"/>
      <c r="E40" s="68"/>
      <c r="F40" s="69"/>
    </row>
    <row r="41" spans="1:6" x14ac:dyDescent="0.25">
      <c r="A41" s="86" t="s">
        <v>17</v>
      </c>
      <c r="B41" s="92" t="s">
        <v>75</v>
      </c>
      <c r="C41" s="68"/>
      <c r="D41" s="68"/>
      <c r="E41" s="68"/>
      <c r="F41" s="69"/>
    </row>
    <row r="42" spans="1:6" ht="89.25" customHeight="1" x14ac:dyDescent="0.25">
      <c r="A42" s="85"/>
      <c r="B42" s="165"/>
      <c r="C42" s="165"/>
      <c r="D42" s="165"/>
      <c r="E42" s="165"/>
      <c r="F42" s="69"/>
    </row>
    <row r="43" spans="1:6" ht="14.4" thickBot="1" x14ac:dyDescent="0.3">
      <c r="A43" s="93"/>
      <c r="B43" s="94"/>
      <c r="C43" s="94"/>
      <c r="D43" s="94"/>
      <c r="E43" s="94"/>
      <c r="F43" s="95"/>
    </row>
  </sheetData>
  <sheetProtection password="CC40" sheet="1" objects="1" scenarios="1" formatColumns="0" formatRows="0" insertRows="0"/>
  <mergeCells count="7">
    <mergeCell ref="B42:E42"/>
    <mergeCell ref="A6:B7"/>
    <mergeCell ref="A3:B3"/>
    <mergeCell ref="D3:E3"/>
    <mergeCell ref="D5:E5"/>
    <mergeCell ref="A5:B5"/>
    <mergeCell ref="A10:B11"/>
  </mergeCells>
  <conditionalFormatting sqref="E28">
    <cfRule type="expression" dxfId="0" priority="1">
      <formula>$C$28&lt;&gt;$E$28</formula>
    </cfRule>
  </conditionalFormatting>
  <dataValidations count="1">
    <dataValidation type="list" allowBlank="1" showInputMessage="1" showErrorMessage="1" sqref="D5:E5">
      <formula1>"Early Childhood Readiness, Youth Services, Family Support and Stability, Workforce Development, Interpretation &amp; Translation, Adult Protective Services, Admin/Consulting"</formula1>
    </dataValidation>
  </dataValidations>
  <printOptions horizontalCentered="1"/>
  <pageMargins left="0.5" right="0.5" top="0.5" bottom="0.5" header="0.5" footer="0.5"/>
  <pageSetup scale="74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outlinePr summaryBelow="0"/>
    <pageSetUpPr fitToPage="1"/>
  </sheetPr>
  <dimension ref="A1:H39"/>
  <sheetViews>
    <sheetView showGridLines="0" tabSelected="1" zoomScaleNormal="100" workbookViewId="0">
      <selection activeCell="B38" sqref="B38:E38"/>
    </sheetView>
  </sheetViews>
  <sheetFormatPr defaultColWidth="9.109375" defaultRowHeight="13.8" x14ac:dyDescent="0.25"/>
  <cols>
    <col min="1" max="1" width="7.33203125" style="1" customWidth="1"/>
    <col min="2" max="2" width="34.33203125" style="1" customWidth="1"/>
    <col min="3" max="3" width="20.88671875" style="1" customWidth="1"/>
    <col min="4" max="4" width="20" style="1" customWidth="1"/>
    <col min="5" max="5" width="22" style="1" customWidth="1"/>
    <col min="6" max="6" width="11.88671875" style="1" customWidth="1"/>
    <col min="7" max="16384" width="9.109375" style="1"/>
  </cols>
  <sheetData>
    <row r="1" spans="1:8" ht="51.75" customHeight="1" thickBot="1" x14ac:dyDescent="0.35">
      <c r="A1" s="45"/>
      <c r="D1" s="46" t="s">
        <v>5</v>
      </c>
    </row>
    <row r="2" spans="1:8" ht="32.25" customHeight="1" x14ac:dyDescent="0.25">
      <c r="A2" s="63" t="s">
        <v>54</v>
      </c>
      <c r="B2" s="64"/>
      <c r="C2" s="65"/>
      <c r="D2" s="64" t="s">
        <v>64</v>
      </c>
      <c r="E2" s="66"/>
      <c r="F2" s="67"/>
    </row>
    <row r="3" spans="1:8" ht="20.25" customHeight="1" x14ac:dyDescent="0.2">
      <c r="A3" s="174"/>
      <c r="B3" s="175"/>
      <c r="C3" s="68"/>
      <c r="D3" s="175"/>
      <c r="E3" s="175"/>
      <c r="F3" s="69"/>
    </row>
    <row r="4" spans="1:8" ht="6.75" customHeight="1" x14ac:dyDescent="0.2">
      <c r="A4" s="102"/>
      <c r="B4" s="103"/>
      <c r="C4" s="68"/>
      <c r="D4" s="103"/>
      <c r="E4" s="103"/>
      <c r="F4" s="69"/>
    </row>
    <row r="5" spans="1:8" ht="20.25" customHeight="1" x14ac:dyDescent="0.25">
      <c r="A5" s="104" t="s">
        <v>80</v>
      </c>
      <c r="B5" s="51"/>
      <c r="C5" s="92" t="s">
        <v>81</v>
      </c>
      <c r="D5" s="51" t="s">
        <v>82</v>
      </c>
      <c r="E5" s="51" t="s">
        <v>83</v>
      </c>
      <c r="F5" s="69"/>
    </row>
    <row r="6" spans="1:8" ht="20.25" customHeight="1" x14ac:dyDescent="0.2">
      <c r="A6" s="174"/>
      <c r="B6" s="175"/>
      <c r="C6" s="107"/>
      <c r="D6" s="105"/>
      <c r="E6" s="62"/>
      <c r="F6" s="69"/>
    </row>
    <row r="7" spans="1:8" ht="16.5" customHeight="1" x14ac:dyDescent="0.2">
      <c r="A7" s="112"/>
      <c r="B7" s="109"/>
      <c r="C7" s="71"/>
      <c r="D7" s="109"/>
      <c r="E7" s="109"/>
      <c r="F7" s="111"/>
    </row>
    <row r="8" spans="1:8" ht="20.25" customHeight="1" x14ac:dyDescent="0.25">
      <c r="A8" s="108" t="s">
        <v>84</v>
      </c>
      <c r="B8" s="109"/>
      <c r="C8" s="71"/>
      <c r="D8" s="110" t="s">
        <v>85</v>
      </c>
      <c r="E8" s="109"/>
      <c r="F8" s="111"/>
    </row>
    <row r="9" spans="1:8" ht="20.25" customHeight="1" x14ac:dyDescent="0.25">
      <c r="A9" s="176"/>
      <c r="B9" s="177"/>
      <c r="C9" s="68"/>
      <c r="D9" s="178"/>
      <c r="E9" s="175"/>
      <c r="F9" s="69"/>
    </row>
    <row r="10" spans="1:8" ht="31.5" customHeight="1" x14ac:dyDescent="0.25">
      <c r="A10" s="70" t="s">
        <v>65</v>
      </c>
      <c r="B10" s="47"/>
      <c r="C10" s="71"/>
      <c r="D10" s="47" t="s">
        <v>73</v>
      </c>
      <c r="E10" s="48"/>
      <c r="F10" s="69"/>
    </row>
    <row r="11" spans="1:8" ht="21.75" customHeight="1" x14ac:dyDescent="0.2">
      <c r="A11" s="172"/>
      <c r="B11" s="173"/>
      <c r="C11" s="68"/>
      <c r="D11" s="175"/>
      <c r="E11" s="175"/>
      <c r="F11" s="69"/>
    </row>
    <row r="12" spans="1:8" ht="34.5" customHeight="1" x14ac:dyDescent="0.3">
      <c r="A12" s="166" t="s">
        <v>58</v>
      </c>
      <c r="B12" s="167"/>
      <c r="C12" s="72" t="s">
        <v>59</v>
      </c>
      <c r="D12" s="72" t="s">
        <v>60</v>
      </c>
      <c r="E12" s="68"/>
      <c r="F12" s="69"/>
    </row>
    <row r="13" spans="1:8" ht="21.75" customHeight="1" x14ac:dyDescent="0.25">
      <c r="A13" s="168"/>
      <c r="B13" s="169"/>
      <c r="C13" s="50"/>
      <c r="D13" s="50"/>
      <c r="E13" s="68"/>
      <c r="F13" s="69"/>
    </row>
    <row r="14" spans="1:8" ht="29.25" customHeight="1" x14ac:dyDescent="0.25">
      <c r="A14" s="73" t="s">
        <v>68</v>
      </c>
      <c r="B14" s="60"/>
      <c r="C14" s="51" t="s">
        <v>69</v>
      </c>
      <c r="D14" s="51" t="s">
        <v>70</v>
      </c>
      <c r="E14" s="68"/>
      <c r="F14" s="69"/>
      <c r="H14" s="49"/>
    </row>
    <row r="15" spans="1:8" ht="21.75" customHeight="1" x14ac:dyDescent="0.2">
      <c r="A15" s="73"/>
      <c r="B15" s="60"/>
      <c r="C15" s="61"/>
      <c r="D15" s="61"/>
      <c r="E15" s="68"/>
      <c r="F15" s="69"/>
    </row>
    <row r="16" spans="1:8" ht="32.25" customHeight="1" x14ac:dyDescent="0.3">
      <c r="A16" s="168" t="s">
        <v>61</v>
      </c>
      <c r="B16" s="169"/>
      <c r="C16" s="72" t="s">
        <v>62</v>
      </c>
      <c r="D16" s="72" t="s">
        <v>63</v>
      </c>
      <c r="E16" s="72" t="s">
        <v>66</v>
      </c>
      <c r="F16" s="74" t="s">
        <v>13</v>
      </c>
    </row>
    <row r="17" spans="1:6" ht="21.75" customHeight="1" x14ac:dyDescent="0.25">
      <c r="A17" s="168"/>
      <c r="B17" s="169"/>
      <c r="C17" s="50"/>
      <c r="D17" s="50"/>
      <c r="E17" s="3"/>
      <c r="F17" s="75"/>
    </row>
    <row r="18" spans="1:6" ht="30" customHeight="1" thickBot="1" x14ac:dyDescent="0.25">
      <c r="A18" s="76" t="s">
        <v>71</v>
      </c>
      <c r="B18" s="77"/>
      <c r="C18" s="78"/>
      <c r="D18" s="79"/>
      <c r="E18" s="80"/>
      <c r="F18" s="81"/>
    </row>
    <row r="19" spans="1:6" ht="11.25" customHeight="1" thickBot="1" x14ac:dyDescent="0.25">
      <c r="A19" s="60"/>
      <c r="B19" s="60"/>
      <c r="C19" s="82"/>
      <c r="D19" s="50"/>
      <c r="E19" s="3"/>
      <c r="F19" s="3"/>
    </row>
    <row r="20" spans="1:6" ht="31.5" customHeight="1" x14ac:dyDescent="0.25">
      <c r="A20" s="83" t="s">
        <v>1</v>
      </c>
      <c r="B20" s="84" t="s">
        <v>6</v>
      </c>
      <c r="C20" s="65"/>
      <c r="D20" s="65"/>
      <c r="E20" s="65"/>
      <c r="F20" s="67"/>
    </row>
    <row r="21" spans="1:6" ht="20.100000000000001" customHeight="1" x14ac:dyDescent="0.25">
      <c r="A21" s="85">
        <v>1</v>
      </c>
      <c r="B21" s="3" t="s">
        <v>7</v>
      </c>
      <c r="C21" s="68"/>
      <c r="D21" s="68"/>
      <c r="E21" s="40"/>
      <c r="F21" s="69"/>
    </row>
    <row r="22" spans="1:6" ht="20.100000000000001" customHeight="1" thickBot="1" x14ac:dyDescent="0.3">
      <c r="A22" s="85">
        <v>2</v>
      </c>
      <c r="B22" s="3" t="s">
        <v>8</v>
      </c>
      <c r="C22" s="68"/>
      <c r="D22" s="68"/>
      <c r="E22" s="41"/>
      <c r="F22" s="69"/>
    </row>
    <row r="23" spans="1:6" ht="20.100000000000001" customHeight="1" thickTop="1" x14ac:dyDescent="0.25">
      <c r="A23" s="85"/>
      <c r="B23" s="68"/>
      <c r="C23" s="3" t="s">
        <v>15</v>
      </c>
      <c r="D23" s="68"/>
      <c r="E23" s="42">
        <f>SUM(E21:E22)</f>
        <v>0</v>
      </c>
      <c r="F23" s="69"/>
    </row>
    <row r="24" spans="1:6" ht="20.100000000000001" customHeight="1" x14ac:dyDescent="0.25">
      <c r="A24" s="86" t="s">
        <v>2</v>
      </c>
      <c r="B24" s="4" t="s">
        <v>9</v>
      </c>
      <c r="C24" s="68"/>
      <c r="D24" s="68"/>
      <c r="E24" s="43"/>
      <c r="F24" s="69"/>
    </row>
    <row r="25" spans="1:6" ht="20.100000000000001" customHeight="1" x14ac:dyDescent="0.25">
      <c r="A25" s="85">
        <v>1</v>
      </c>
      <c r="B25" s="3" t="s">
        <v>55</v>
      </c>
      <c r="C25" s="68"/>
      <c r="D25" s="68"/>
      <c r="E25" s="40"/>
      <c r="F25" s="69"/>
    </row>
    <row r="26" spans="1:6" ht="20.100000000000001" customHeight="1" x14ac:dyDescent="0.25">
      <c r="A26" s="85">
        <v>2</v>
      </c>
      <c r="B26" s="3" t="s">
        <v>10</v>
      </c>
      <c r="C26" s="68"/>
      <c r="D26" s="68"/>
      <c r="E26" s="44"/>
      <c r="F26" s="69"/>
    </row>
    <row r="27" spans="1:6" ht="20.100000000000001" customHeight="1" x14ac:dyDescent="0.25">
      <c r="A27" s="85">
        <v>3</v>
      </c>
      <c r="B27" s="3" t="s">
        <v>11</v>
      </c>
      <c r="C27" s="68"/>
      <c r="D27" s="68"/>
      <c r="E27" s="44"/>
      <c r="F27" s="69"/>
    </row>
    <row r="28" spans="1:6" ht="20.100000000000001" customHeight="1" x14ac:dyDescent="0.25">
      <c r="A28" s="85">
        <v>4</v>
      </c>
      <c r="B28" s="3" t="s">
        <v>12</v>
      </c>
      <c r="C28" s="68"/>
      <c r="D28" s="68"/>
      <c r="E28" s="44"/>
      <c r="F28" s="69"/>
    </row>
    <row r="29" spans="1:6" ht="20.100000000000001" customHeight="1" x14ac:dyDescent="0.25">
      <c r="A29" s="85">
        <v>5</v>
      </c>
      <c r="B29" s="3" t="s">
        <v>14</v>
      </c>
      <c r="C29" s="68"/>
      <c r="D29" s="68"/>
      <c r="E29" s="44"/>
      <c r="F29" s="69"/>
    </row>
    <row r="30" spans="1:6" ht="20.100000000000001" customHeight="1" x14ac:dyDescent="0.25">
      <c r="A30" s="85">
        <v>6</v>
      </c>
      <c r="B30" s="3" t="s">
        <v>88</v>
      </c>
      <c r="C30" s="68"/>
      <c r="D30" s="68"/>
      <c r="E30" s="44"/>
      <c r="F30" s="69"/>
    </row>
    <row r="31" spans="1:6" ht="20.100000000000001" customHeight="1" x14ac:dyDescent="0.25">
      <c r="A31" s="85">
        <v>7</v>
      </c>
      <c r="B31" s="113" t="s">
        <v>89</v>
      </c>
      <c r="C31" s="68"/>
      <c r="D31" s="68"/>
      <c r="E31" s="44"/>
      <c r="F31" s="69"/>
    </row>
    <row r="32" spans="1:6" ht="20.100000000000001" customHeight="1" thickBot="1" x14ac:dyDescent="0.3">
      <c r="A32" s="85">
        <v>8</v>
      </c>
      <c r="B32" s="113" t="s">
        <v>90</v>
      </c>
      <c r="C32" s="68"/>
      <c r="D32" s="68"/>
      <c r="E32" s="41"/>
      <c r="F32" s="69"/>
    </row>
    <row r="33" spans="1:6" ht="20.100000000000001" customHeight="1" thickTop="1" x14ac:dyDescent="0.25">
      <c r="A33" s="85"/>
      <c r="B33" s="68"/>
      <c r="C33" s="3" t="s">
        <v>16</v>
      </c>
      <c r="D33" s="68"/>
      <c r="E33" s="42">
        <f>SUM(E25:E32)</f>
        <v>0</v>
      </c>
      <c r="F33" s="69"/>
    </row>
    <row r="34" spans="1:6" ht="31.5" customHeight="1" x14ac:dyDescent="0.3">
      <c r="A34" s="85"/>
      <c r="B34" s="68"/>
      <c r="C34" s="87" t="s">
        <v>4</v>
      </c>
      <c r="D34" s="68"/>
      <c r="E34" s="88">
        <f>SUM(E23,E33)</f>
        <v>0</v>
      </c>
      <c r="F34" s="69"/>
    </row>
    <row r="35" spans="1:6" x14ac:dyDescent="0.25">
      <c r="A35" s="85"/>
      <c r="B35" s="68"/>
      <c r="C35" s="68"/>
      <c r="D35" s="68"/>
      <c r="E35" s="68"/>
      <c r="F35" s="69"/>
    </row>
    <row r="36" spans="1:6" x14ac:dyDescent="0.25">
      <c r="A36" s="85"/>
      <c r="B36" s="68"/>
      <c r="C36" s="68"/>
      <c r="D36" s="68"/>
      <c r="E36" s="68"/>
      <c r="F36" s="69"/>
    </row>
    <row r="37" spans="1:6" x14ac:dyDescent="0.25">
      <c r="A37" s="86" t="s">
        <v>17</v>
      </c>
      <c r="B37" s="92" t="s">
        <v>57</v>
      </c>
      <c r="C37" s="68"/>
      <c r="D37" s="68"/>
      <c r="E37" s="68"/>
      <c r="F37" s="69"/>
    </row>
    <row r="38" spans="1:6" ht="89.25" customHeight="1" x14ac:dyDescent="0.25">
      <c r="A38" s="85"/>
      <c r="B38" s="165"/>
      <c r="C38" s="165"/>
      <c r="D38" s="165"/>
      <c r="E38" s="165"/>
      <c r="F38" s="69"/>
    </row>
    <row r="39" spans="1:6" ht="14.4" thickBot="1" x14ac:dyDescent="0.3">
      <c r="A39" s="93"/>
      <c r="B39" s="94"/>
      <c r="C39" s="94"/>
      <c r="D39" s="94"/>
      <c r="E39" s="94"/>
      <c r="F39" s="95"/>
    </row>
  </sheetData>
  <sheetProtection formatColumns="0" formatRows="0" insertRows="0"/>
  <mergeCells count="10">
    <mergeCell ref="B38:E38"/>
    <mergeCell ref="A3:B3"/>
    <mergeCell ref="D3:E3"/>
    <mergeCell ref="A11:B11"/>
    <mergeCell ref="D11:E11"/>
    <mergeCell ref="A12:B13"/>
    <mergeCell ref="A16:B17"/>
    <mergeCell ref="A6:B6"/>
    <mergeCell ref="A9:B9"/>
    <mergeCell ref="D9:E9"/>
  </mergeCells>
  <dataValidations count="1">
    <dataValidation type="list" allowBlank="1" showInputMessage="1" showErrorMessage="1" sqref="D11:E11">
      <formula1>"Early Childhood Readiness, Youth Services, Family Support and Stability, Workforce Development, Interpretation &amp; Translation, Adult Protective Services, Admin/Consulting"</formula1>
    </dataValidation>
  </dataValidations>
  <printOptions horizontalCentered="1"/>
  <pageMargins left="0.75" right="0.75" top="0.5" bottom="0.5" header="0.5" footer="0.5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Invoice Summary</vt:lpstr>
      <vt:lpstr>Budget Mod</vt:lpstr>
      <vt:lpstr>Budget</vt:lpstr>
      <vt:lpstr>'Invoice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Amiee Bowie</cp:lastModifiedBy>
  <cp:lastPrinted>2016-09-28T13:54:35Z</cp:lastPrinted>
  <dcterms:created xsi:type="dcterms:W3CDTF">2016-02-10T19:09:35Z</dcterms:created>
  <dcterms:modified xsi:type="dcterms:W3CDTF">2017-06-13T14:55:42Z</dcterms:modified>
</cp:coreProperties>
</file>